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kap. 01" sheetId="1" r:id="rId1"/>
    <sheet name="kap. 02" sheetId="2" r:id="rId2"/>
    <sheet name="kap. 03" sheetId="3" r:id="rId3"/>
    <sheet name="kap. 04" sheetId="4" r:id="rId4"/>
    <sheet name="kap. 05" sheetId="5" r:id="rId5"/>
    <sheet name="kap. 06" sheetId="6" r:id="rId6"/>
    <sheet name="kap. 07" sheetId="7" r:id="rId7"/>
    <sheet name="kap. 08" sheetId="8" r:id="rId8"/>
    <sheet name="kap. 09" sheetId="9" r:id="rId9"/>
    <sheet name="státní majetek" sheetId="10" r:id="rId10"/>
  </sheets>
  <definedNames>
    <definedName name="_xlnm.Print_Area" localSheetId="0">'kap. 01'!$A$1:$K$32</definedName>
    <definedName name="_xlnm.Print_Area" localSheetId="1">'kap. 02'!$A$1:$K$50</definedName>
    <definedName name="_xlnm.Print_Area" localSheetId="5">'kap. 06'!#REF!</definedName>
    <definedName name="_xlnm.Print_Area" localSheetId="6">'kap. 07'!$A$1:$K$28</definedName>
    <definedName name="_xlnm.Print_Area" localSheetId="7">'kap. 08'!$A$1:$K$30</definedName>
    <definedName name="_xlnm.Print_Area" localSheetId="9">'státní majetek'!$A$1:$G$32</definedName>
  </definedNames>
  <calcPr fullCalcOnLoad="1"/>
</workbook>
</file>

<file path=xl/comments4.xml><?xml version="1.0" encoding="utf-8"?>
<comments xmlns="http://schemas.openxmlformats.org/spreadsheetml/2006/main">
  <authors>
    <author>INF</author>
  </authors>
  <commentList>
    <comment ref="H185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<sst xmlns="http://schemas.openxmlformats.org/spreadsheetml/2006/main" count="2267" uniqueCount="658">
  <si>
    <t>Kapitola: 01 - Rozvoj obce</t>
  </si>
  <si>
    <t>Finanční vypořádání vztahu příspěvkových organizací za rok 2004 k rozpočtu hl. m. Prahy</t>
  </si>
  <si>
    <t>Doplňková činnost</t>
  </si>
  <si>
    <t>v tis. Kč</t>
  </si>
  <si>
    <t>Organizace</t>
  </si>
  <si>
    <t>Tržby</t>
  </si>
  <si>
    <t>Náklady</t>
  </si>
  <si>
    <t>Hosp. výsl.</t>
  </si>
  <si>
    <t>Upřesnění</t>
  </si>
  <si>
    <t>Příděly ze zisku</t>
  </si>
  <si>
    <t>Vykrytí</t>
  </si>
  <si>
    <t>Nekrytá ztráta DČ</t>
  </si>
  <si>
    <t>po zdanění</t>
  </si>
  <si>
    <t>fin. vyp.</t>
  </si>
  <si>
    <t>Fond</t>
  </si>
  <si>
    <t>ztráty z</t>
  </si>
  <si>
    <t xml:space="preserve">z roku </t>
  </si>
  <si>
    <t>z minulých</t>
  </si>
  <si>
    <t>odv. na ZBÚ</t>
  </si>
  <si>
    <t>zisk - ztráta</t>
  </si>
  <si>
    <t>odměn</t>
  </si>
  <si>
    <t>rezervní</t>
  </si>
  <si>
    <t>hl. činnosti</t>
  </si>
  <si>
    <t>let</t>
  </si>
  <si>
    <t>z DČ 2004</t>
  </si>
  <si>
    <t>IROP</t>
  </si>
  <si>
    <t>ÚRM</t>
  </si>
  <si>
    <t>Hlavní činnost</t>
  </si>
  <si>
    <t>Výnosy</t>
  </si>
  <si>
    <t>Neinvest.</t>
  </si>
  <si>
    <t>Nedočer.</t>
  </si>
  <si>
    <t>Krytí ztráty z hlavní činnosti</t>
  </si>
  <si>
    <t>Nekrytá ztráta HČ</t>
  </si>
  <si>
    <t>vlastní</t>
  </si>
  <si>
    <t>příspěvek</t>
  </si>
  <si>
    <t>účelové</t>
  </si>
  <si>
    <t>ziskem DČ</t>
  </si>
  <si>
    <t>RF</t>
  </si>
  <si>
    <t>z rozpočtu</t>
  </si>
  <si>
    <t>úspora NIP</t>
  </si>
  <si>
    <t>prostředky</t>
  </si>
  <si>
    <t>HMP</t>
  </si>
  <si>
    <t>Úspora</t>
  </si>
  <si>
    <t>od toho :</t>
  </si>
  <si>
    <t>Odvod</t>
  </si>
  <si>
    <t>Odvod +</t>
  </si>
  <si>
    <t>Odvod zisku</t>
  </si>
  <si>
    <t>Vypořádání</t>
  </si>
  <si>
    <t>Saldo</t>
  </si>
  <si>
    <t>NIP</t>
  </si>
  <si>
    <t>Odpočitatel.</t>
  </si>
  <si>
    <t>FKSP</t>
  </si>
  <si>
    <t>účet FV PO</t>
  </si>
  <si>
    <t>ZBÚ +</t>
  </si>
  <si>
    <t>z dopl.činn.</t>
  </si>
  <si>
    <t>odpisů +</t>
  </si>
  <si>
    <t>investic +/-</t>
  </si>
  <si>
    <t xml:space="preserve">fin. vyp. </t>
  </si>
  <si>
    <t>položky</t>
  </si>
  <si>
    <t>doplatek</t>
  </si>
  <si>
    <t>Celkem +/-</t>
  </si>
  <si>
    <t>*]         488</t>
  </si>
  <si>
    <t>**]      3 202</t>
  </si>
  <si>
    <t xml:space="preserve">*] IROP - odvod na účet FV PO hl.m.Prahy - částka 488 tis.Kč tvoří úsporu NIP ve výši 462 tis.Kč a 26  tis.Kč za výnosy z prodeje </t>
  </si>
  <si>
    <t xml:space="preserve">              </t>
  </si>
  <si>
    <t xml:space="preserve">       majetku</t>
  </si>
  <si>
    <t xml:space="preserve">            - odvod na ZBÚ hl.m.Prahy            - odvod nevyčerpané investiční dotace ve výši 541,60 Kč     </t>
  </si>
  <si>
    <t xml:space="preserve">**] URM -odvod na ZBÚ hl. m.Prahy </t>
  </si>
  <si>
    <t xml:space="preserve">     - částka  3 202 tis.Kč zahrnuje i odpočitatelné položky (ze neplnění počtu zam.o 8  ve výši  </t>
  </si>
  <si>
    <t xml:space="preserve">       930 tis.Kč a nižší tvrbu odpisů  o 537 tis.Kč).</t>
  </si>
  <si>
    <t>Kapitola: 02 - Městská infrastruktura</t>
  </si>
  <si>
    <t xml:space="preserve">         Nekrytá ztráta DČ</t>
  </si>
  <si>
    <t>ztráty DČ</t>
  </si>
  <si>
    <t>z min.let</t>
  </si>
  <si>
    <t>Pražská botanická zahrada</t>
  </si>
  <si>
    <t>Zoologická zahrada</t>
  </si>
  <si>
    <t>Lesy hl.m. Prahy</t>
  </si>
  <si>
    <t>IMIP</t>
  </si>
  <si>
    <t>Nedočerp.</t>
  </si>
  <si>
    <t>Příděly fondům ze zisku</t>
  </si>
  <si>
    <t xml:space="preserve">       Nekrytá ztráta HČ</t>
  </si>
  <si>
    <t>účel.</t>
  </si>
  <si>
    <t>zisk-ztráta</t>
  </si>
  <si>
    <t>Nekr.ztrátaHČ</t>
  </si>
  <si>
    <t>ztráta</t>
  </si>
  <si>
    <t>z RF</t>
  </si>
  <si>
    <t>z účtu 349</t>
  </si>
  <si>
    <t>z r. 2004</t>
  </si>
  <si>
    <t>Krytí ztráty</t>
  </si>
  <si>
    <t>na účet</t>
  </si>
  <si>
    <t>ZBÚ</t>
  </si>
  <si>
    <t xml:space="preserve">fin. Vyp. </t>
  </si>
  <si>
    <t>FV  +</t>
  </si>
  <si>
    <t>C e l k e m</t>
  </si>
  <si>
    <t>Kapitola:  03 - Doprava</t>
  </si>
  <si>
    <t xml:space="preserve">     Příděly ze zisku</t>
  </si>
  <si>
    <t xml:space="preserve">      Nekrytá ztráta DČ </t>
  </si>
  <si>
    <t>Techn. správa komunikací</t>
  </si>
  <si>
    <t>Ústav doprav. inženýrství</t>
  </si>
  <si>
    <t>ROPID</t>
  </si>
  <si>
    <t xml:space="preserve">                  Krytí ztráty z hlavní činnosti</t>
  </si>
  <si>
    <t xml:space="preserve">      Nekrytá ztráta HČ</t>
  </si>
  <si>
    <t>rezervním</t>
  </si>
  <si>
    <t>z roku</t>
  </si>
  <si>
    <t>fondem</t>
  </si>
  <si>
    <t xml:space="preserve">            od toho :</t>
  </si>
  <si>
    <t>z investič.</t>
  </si>
  <si>
    <t xml:space="preserve">investic </t>
  </si>
  <si>
    <t>FV PO  +</t>
  </si>
  <si>
    <t>fondu</t>
  </si>
  <si>
    <t>vratka</t>
  </si>
  <si>
    <r>
      <t xml:space="preserve"> 1)</t>
    </r>
    <r>
      <rPr>
        <sz val="10"/>
        <rFont val="Times New Roman CE"/>
        <family val="1"/>
      </rPr>
      <t xml:space="preserve">          14,6</t>
    </r>
  </si>
  <si>
    <r>
      <t xml:space="preserve">2) </t>
    </r>
    <r>
      <rPr>
        <sz val="10"/>
        <rFont val="Times New Roman CE"/>
        <family val="1"/>
      </rPr>
      <t xml:space="preserve">          55,0</t>
    </r>
  </si>
  <si>
    <r>
      <t xml:space="preserve">Poznámka:  </t>
    </r>
    <r>
      <rPr>
        <vertAlign val="superscript"/>
        <sz val="10"/>
        <rFont val="Times New Roman CE"/>
        <family val="1"/>
      </rPr>
      <t xml:space="preserve">1)  </t>
    </r>
    <r>
      <rPr>
        <sz val="10"/>
        <rFont val="Times New Roman CE"/>
        <family val="1"/>
      </rPr>
      <t>úhrada vrácené dotace SFDI za r. 2003</t>
    </r>
  </si>
  <si>
    <r>
      <t xml:space="preserve">                    </t>
    </r>
    <r>
      <rPr>
        <vertAlign val="superscript"/>
        <sz val="10"/>
        <rFont val="Times New Roman CE"/>
        <family val="1"/>
      </rPr>
      <t xml:space="preserve">2)   </t>
    </r>
    <r>
      <rPr>
        <sz val="10"/>
        <rFont val="Times New Roman CE"/>
        <family val="1"/>
      </rPr>
      <t>doplatek neinvestičního příspěvku</t>
    </r>
    <r>
      <rPr>
        <vertAlign val="superscript"/>
        <sz val="10"/>
        <rFont val="Times New Roman CE"/>
        <family val="1"/>
      </rPr>
      <t xml:space="preserve">   </t>
    </r>
  </si>
  <si>
    <t>Kapitola: 05 - Zdravotnictví a sociální oblast</t>
  </si>
  <si>
    <t xml:space="preserve">Vykrytí </t>
  </si>
  <si>
    <t>hlav.čin.</t>
  </si>
  <si>
    <t>Jedličkův ústav-SOC</t>
  </si>
  <si>
    <t>DD Praha 4-Sulická</t>
  </si>
  <si>
    <t>DD Praha 4-Chodov</t>
  </si>
  <si>
    <t>*         178,0</t>
  </si>
  <si>
    <t>DD Praha 4-Háje</t>
  </si>
  <si>
    <t>DD Praha 6</t>
  </si>
  <si>
    <t>**    345,3</t>
  </si>
  <si>
    <t>DD Praha 8-Ďáblice</t>
  </si>
  <si>
    <t>DD Praha 8-Bohnice</t>
  </si>
  <si>
    <t>DD Praha 8-Kobylisy</t>
  </si>
  <si>
    <t>DD Praha 10-Malešice</t>
  </si>
  <si>
    <t>DD Praha 10-Zahr.Město</t>
  </si>
  <si>
    <t>DD Heřmanův Městec</t>
  </si>
  <si>
    <t>ÚSP Krásná Lípa</t>
  </si>
  <si>
    <t>ÚSP Terezín</t>
  </si>
  <si>
    <t>***        1,8</t>
  </si>
  <si>
    <t>ÚSP Praha 5-Palata</t>
  </si>
  <si>
    <t>ÚSP Kytlice</t>
  </si>
  <si>
    <t>ÚSP Horní Maxov</t>
  </si>
  <si>
    <t>ÚSP Lochovice</t>
  </si>
  <si>
    <t>ÚSP Horní Poustevna</t>
  </si>
  <si>
    <t>ÚSP Zvíkovec</t>
  </si>
  <si>
    <t>++        7,7</t>
  </si>
  <si>
    <t>ÚSP Leontýn</t>
  </si>
  <si>
    <t>ÚSP Praha 1</t>
  </si>
  <si>
    <t>+          14,0</t>
  </si>
  <si>
    <t>ÚSP Ratměřice</t>
  </si>
  <si>
    <t>Dětské centrum Paprsek</t>
  </si>
  <si>
    <t>Měst.centrum soc.služeb</t>
  </si>
  <si>
    <t>*        zahrnuje doplatek přídělu FKSP - 0,6 tis. Kč</t>
  </si>
  <si>
    <t>**       zahrnuje tech.zhodnocení budovy - 65,9 tis. Kč</t>
  </si>
  <si>
    <t>***      zahrnuje přeplatek přídělu FKSP - 0,3 tis. Kč</t>
  </si>
  <si>
    <t>+        zahrnuje odvod z pronájmu stát.majetku - 13,2 tis. Kč</t>
  </si>
  <si>
    <t xml:space="preserve">++      vykrytí zůstatku účtu 932 </t>
  </si>
  <si>
    <t>hlav. čin.</t>
  </si>
  <si>
    <t>Zdrav.záchranná služba</t>
  </si>
  <si>
    <t>Měst.nem.násl.péče</t>
  </si>
  <si>
    <t>Student.zdrav.ústav</t>
  </si>
  <si>
    <t xml:space="preserve">z minulých </t>
  </si>
  <si>
    <t>DD Bořanovice</t>
  </si>
  <si>
    <t>DD Pyšely</t>
  </si>
  <si>
    <t>DD Dobřichovice</t>
  </si>
  <si>
    <t>ÚSP Svojšice</t>
  </si>
  <si>
    <t xml:space="preserve">     Krytí ztráty z hlavní činnosti</t>
  </si>
  <si>
    <t>ÚSP Rudné</t>
  </si>
  <si>
    <t>ÚSP Praha 1-Vlašská</t>
  </si>
  <si>
    <t>ÚSP Praha 4-Sulická</t>
  </si>
  <si>
    <t>Dět.domov Ch.Masaryk.</t>
  </si>
  <si>
    <t>Zdrav. záchran. služba</t>
  </si>
  <si>
    <t>Měst. nem. násl. péče</t>
  </si>
  <si>
    <t>Studentský zdrav. ústav</t>
  </si>
  <si>
    <t>Centrum léč.rehabilitace</t>
  </si>
  <si>
    <t>ZBÚ -</t>
  </si>
  <si>
    <t>fin.vyp.</t>
  </si>
  <si>
    <t>FV PO +</t>
  </si>
  <si>
    <t>Celkem+/-</t>
  </si>
  <si>
    <t>x        549,9</t>
  </si>
  <si>
    <t>*        200,0</t>
  </si>
  <si>
    <t>*        300,0</t>
  </si>
  <si>
    <t>x     1 812,2</t>
  </si>
  <si>
    <t>*        921,6</t>
  </si>
  <si>
    <t>x °   1 067,8</t>
  </si>
  <si>
    <t>x        222,3</t>
  </si>
  <si>
    <t>*     zahrnuje odvod z převodu RO na PO</t>
  </si>
  <si>
    <t>x    zahrnuje výnosy z prodeje majetku hl.m.Prahy</t>
  </si>
  <si>
    <t>°    vykrytí zůstatku účtu 932 - 0,5 tis. Kč</t>
  </si>
  <si>
    <t xml:space="preserve">Vypořádání </t>
  </si>
  <si>
    <t>*        397,3</t>
  </si>
  <si>
    <t xml:space="preserve">  x    2 019,3</t>
  </si>
  <si>
    <t>*        150,0</t>
  </si>
  <si>
    <t>x       633,3</t>
  </si>
  <si>
    <t>xx      143,9</t>
  </si>
  <si>
    <t>**    568,7</t>
  </si>
  <si>
    <t>x **    623,7</t>
  </si>
  <si>
    <t>** 1 509,2</t>
  </si>
  <si>
    <t>x       184,6</t>
  </si>
  <si>
    <t>**    1 509,2</t>
  </si>
  <si>
    <t>x           8,0</t>
  </si>
  <si>
    <t>*        500,0</t>
  </si>
  <si>
    <t>x       120,2</t>
  </si>
  <si>
    <t>°       373,9</t>
  </si>
  <si>
    <t>xx         2,1</t>
  </si>
  <si>
    <t>*        234,5</t>
  </si>
  <si>
    <t>x °  1 949,7</t>
  </si>
  <si>
    <t>x       756,1</t>
  </si>
  <si>
    <t>x       349,1</t>
  </si>
  <si>
    <t>x     1 495,5</t>
  </si>
  <si>
    <t>*    zahrnuje odvod z převodu RO na PO</t>
  </si>
  <si>
    <t>**   zahrnuje přeplatek přídělu FKSP - 11,2 tis.Kč, resp. 0,2 tis.Kč</t>
  </si>
  <si>
    <t xml:space="preserve">x   zahrnuje výnosy z prodeje majetku hl.m.Prahy </t>
  </si>
  <si>
    <t>xx  zahrnuje vypoř.IP z r.2003 -137,3 tis.Kč, resp. 1,3 tis. Kč</t>
  </si>
  <si>
    <t>°   zahrnuje zůstatek účtu 932 - 197,4 tis.Kč, resp.106,6 tis.Kč</t>
  </si>
  <si>
    <t>Nekrytá ztráta</t>
  </si>
  <si>
    <t>DČ</t>
  </si>
  <si>
    <t>Muzeum hl. m. Prahy</t>
  </si>
  <si>
    <t>Kapitola 07 - Bezpečnost</t>
  </si>
  <si>
    <t>SEZAM</t>
  </si>
  <si>
    <t>ze zůstatku</t>
  </si>
  <si>
    <t>MHMP</t>
  </si>
  <si>
    <t>účtu 349 30</t>
  </si>
  <si>
    <t>Odvod  +</t>
  </si>
  <si>
    <t>účelových</t>
  </si>
  <si>
    <t>z DČ</t>
  </si>
  <si>
    <t>prostředků</t>
  </si>
  <si>
    <t>*       124,5</t>
  </si>
  <si>
    <t>* zahrnuje výnosy z prodeje majetku HMP</t>
  </si>
  <si>
    <t>Kapitola: 08 - Hospodářství</t>
  </si>
  <si>
    <t>Nekrytá ztráta  DČ</t>
  </si>
  <si>
    <t>Pohřební ústav</t>
  </si>
  <si>
    <t>Správa pražských hřbitovů</t>
  </si>
  <si>
    <t xml:space="preserve">z účtu č. </t>
  </si>
  <si>
    <t>349.30</t>
  </si>
  <si>
    <t>Odvod na</t>
  </si>
  <si>
    <t>úč.fin.vypoř.</t>
  </si>
  <si>
    <t>PO HMP</t>
  </si>
  <si>
    <t>Celkem</t>
  </si>
  <si>
    <t>Kapitola 09 - Vnitřní správa *)</t>
  </si>
  <si>
    <t>*) V rámci kapitoly 09 - Vnitřní správa není žádná příspěvková organizace</t>
  </si>
  <si>
    <t>Příjmy z pronájmu státního majetku za rok 2004</t>
  </si>
  <si>
    <t>příspěvkových organizací HMP</t>
  </si>
  <si>
    <t>v Kč</t>
  </si>
  <si>
    <t>Název organizace</t>
  </si>
  <si>
    <t>Příjmy</t>
  </si>
  <si>
    <t>Výdaje (náklady)</t>
  </si>
  <si>
    <t>Technické</t>
  </si>
  <si>
    <t>Paušální</t>
  </si>
  <si>
    <t>Odvod do</t>
  </si>
  <si>
    <t>(výnosy)</t>
  </si>
  <si>
    <t>na údržbu</t>
  </si>
  <si>
    <t>zhodnocení</t>
  </si>
  <si>
    <t>částky</t>
  </si>
  <si>
    <t>celkem</t>
  </si>
  <si>
    <t>stát. rozpočtu</t>
  </si>
  <si>
    <t>Jedličkův ústav</t>
  </si>
  <si>
    <t>Příjmy z prodeje státního majetku za rok 2004</t>
  </si>
  <si>
    <t xml:space="preserve"> PO HMP</t>
  </si>
  <si>
    <t>Odvod z prodeje</t>
  </si>
  <si>
    <t>Kč</t>
  </si>
  <si>
    <t>Odvod z pronájmu</t>
  </si>
  <si>
    <t xml:space="preserve">Odvod do státního rozpočtu celkem  2 108 877,77   Kč   </t>
  </si>
  <si>
    <t>Kapitola: 04 - Školství, mládež a samospráva</t>
  </si>
  <si>
    <t>Finanční vypořádání příspěvkových organizací za rok 2004</t>
  </si>
  <si>
    <t>HLAVNÍ ČINNOST</t>
  </si>
  <si>
    <t>Hospodářský výsledek HČ</t>
  </si>
  <si>
    <t>Zisk</t>
  </si>
  <si>
    <t>K rozdělení</t>
  </si>
  <si>
    <t>Příděly fondům</t>
  </si>
  <si>
    <t>nedočer.</t>
  </si>
  <si>
    <t>zlepšený</t>
  </si>
  <si>
    <t>z doplňkové</t>
  </si>
  <si>
    <t>do fondů</t>
  </si>
  <si>
    <t xml:space="preserve">hosp. </t>
  </si>
  <si>
    <t>činnosti</t>
  </si>
  <si>
    <t>výsledek</t>
  </si>
  <si>
    <t>DDM hl.m. Prahy</t>
  </si>
  <si>
    <t xml:space="preserve">DDM - Měšická </t>
  </si>
  <si>
    <t xml:space="preserve">DDM - Na Balkáně   </t>
  </si>
  <si>
    <t xml:space="preserve">DDM - Na Smetance  </t>
  </si>
  <si>
    <t>DDM - Přemyšlenská</t>
  </si>
  <si>
    <t xml:space="preserve">DDM - Rohová </t>
  </si>
  <si>
    <t xml:space="preserve">DDM - Šalounova </t>
  </si>
  <si>
    <t>##      14,5</t>
  </si>
  <si>
    <t xml:space="preserve">DDM - Šimáčkova </t>
  </si>
  <si>
    <t>DDM - -Štefánikova</t>
  </si>
  <si>
    <t>##      95,9</t>
  </si>
  <si>
    <t>DDM - U Boroviček</t>
  </si>
  <si>
    <t>DDM - Herrmannova</t>
  </si>
  <si>
    <t xml:space="preserve">DŮM  UM </t>
  </si>
  <si>
    <t>Hobby centrum</t>
  </si>
  <si>
    <t>HŠ hl.m. Prahy</t>
  </si>
  <si>
    <t>ZUŠ Bajkalská</t>
  </si>
  <si>
    <t>ZUŠ Biskupská</t>
  </si>
  <si>
    <t>ZUŠ Cukrovarská</t>
  </si>
  <si>
    <t>ZUŠ Dunická</t>
  </si>
  <si>
    <t>ZUŠ K Brance</t>
  </si>
  <si>
    <t>ZUŠ Klapkova</t>
  </si>
  <si>
    <t>ZUŠ Koněvova</t>
  </si>
  <si>
    <t>##      5,9</t>
  </si>
  <si>
    <t>ZUŠ Křtinská</t>
  </si>
  <si>
    <t>ZUŠ Lounských</t>
  </si>
  <si>
    <t>ZUŠ Na Popelce</t>
  </si>
  <si>
    <t>ZUŠ Nad Alejí</t>
  </si>
  <si>
    <t>**       58,2</t>
  </si>
  <si>
    <t>ZUŠ Ratibořická</t>
  </si>
  <si>
    <t>ZUŠ Slezská</t>
  </si>
  <si>
    <t>*      370,9</t>
  </si>
  <si>
    <t>ZUŠ Šimáčkova</t>
  </si>
  <si>
    <t>##     125,9</t>
  </si>
  <si>
    <t>ZUŠ Štefanikova</t>
  </si>
  <si>
    <t>ZUŠ Štítného</t>
  </si>
  <si>
    <t>ZUŠ Taussigova</t>
  </si>
  <si>
    <t>ZUŠ Trhanovské nám.</t>
  </si>
  <si>
    <t>ZUŠ Olešská</t>
  </si>
  <si>
    <t>*      661,5</t>
  </si>
  <si>
    <t>ZUŠ U Dělnického cvič.</t>
  </si>
  <si>
    <t>ZUŠ U Prosecké školy</t>
  </si>
  <si>
    <t>ZUŠ U Půjčovny</t>
  </si>
  <si>
    <t>ZUŠ Veleslavínská</t>
  </si>
  <si>
    <t>ZUŠ Voborského-Botevova</t>
  </si>
  <si>
    <t>ZUŠ Zderazská</t>
  </si>
  <si>
    <t>##   253,8</t>
  </si>
  <si>
    <t>ŠvP - Vřesník</t>
  </si>
  <si>
    <t>ŠvP - DUNKAN</t>
  </si>
  <si>
    <t>ŠvP - Jetřichovice</t>
  </si>
  <si>
    <t>ŠvP - Střelské Hoštice</t>
  </si>
  <si>
    <t>##     34,7</t>
  </si>
  <si>
    <t>ŠvP - Antonínov</t>
  </si>
  <si>
    <t>ŠvP - Poustky</t>
  </si>
  <si>
    <t>AG Štěpánská,P-1</t>
  </si>
  <si>
    <t>Gymn. Hellichova,P-1</t>
  </si>
  <si>
    <t>Gymn. Josefská,P-1</t>
  </si>
  <si>
    <t>Gymn.Truhlářská,P-1</t>
  </si>
  <si>
    <t>Gymn. Jindřišská,P-1</t>
  </si>
  <si>
    <t>Gymn. Botičská,P-2</t>
  </si>
  <si>
    <t>Gymn. Slad.nám.,P-3</t>
  </si>
  <si>
    <t>Gymn. Nad Ohradou.,P-3</t>
  </si>
  <si>
    <t>Gymn.Budějovická P-4</t>
  </si>
  <si>
    <t>Gymn. Na Vít.pláni,P-4</t>
  </si>
  <si>
    <t>Gymn. Ohradní,P-4</t>
  </si>
  <si>
    <t>Gymn.Písnická,P-4</t>
  </si>
  <si>
    <t>Gymn.Postupická,P-4</t>
  </si>
  <si>
    <t>Gymn.Konstantinova.,P-4</t>
  </si>
  <si>
    <t>Gymn. Na Zatlance,P-5</t>
  </si>
  <si>
    <t>Gymn. Nad Kavalírkou,P-5</t>
  </si>
  <si>
    <t>Gymn. Zborovská, P-5</t>
  </si>
  <si>
    <t>Gymn. Loučanská,P-5</t>
  </si>
  <si>
    <t>Gymn. Mezi škol.P-5</t>
  </si>
  <si>
    <t>Gymn. Arabská,P-6</t>
  </si>
  <si>
    <t>Gymn. Nad Alejí,P-6</t>
  </si>
  <si>
    <t>Gymn. Parléřova,P-6</t>
  </si>
  <si>
    <t>Gymn. Nad Štolou,P-7</t>
  </si>
  <si>
    <t>Gymn. Pernerova,P-8</t>
  </si>
  <si>
    <t>Gymn.U Lib.zámku,P-8</t>
  </si>
  <si>
    <t>Gymn. Ústavní,P-8</t>
  </si>
  <si>
    <t>Gymn. Českolipská,P-9</t>
  </si>
  <si>
    <t>Gymn. Chodovická,P-9</t>
  </si>
  <si>
    <t>Gymn. Litoměřická,P-9</t>
  </si>
  <si>
    <t>Gymn. nám.25.bř.,P-9</t>
  </si>
  <si>
    <t>Gymn. Špitálská,P-9</t>
  </si>
  <si>
    <t>Gymn. Přípotoční,P-10</t>
  </si>
  <si>
    <t>Gymn. Omská,P-10</t>
  </si>
  <si>
    <t>Gymn. Voděradská,P-10</t>
  </si>
  <si>
    <t>PPP Jeruzalémská,P-1</t>
  </si>
  <si>
    <t>PPP pro P-2,Železná,P-1</t>
  </si>
  <si>
    <t>PPP Lucenburská,P-3</t>
  </si>
  <si>
    <t xml:space="preserve">PPP Hostivítova,P-2 </t>
  </si>
  <si>
    <t>PPP Barunčina,P-4</t>
  </si>
  <si>
    <t>PPP Vejvanovského,P-4</t>
  </si>
  <si>
    <t>PPP Kuncova,P-5</t>
  </si>
  <si>
    <t>PPP Vokovická,P-6</t>
  </si>
  <si>
    <t>PPP U Smaltovny, P-7</t>
  </si>
  <si>
    <t>PPP Šiškova,P-8</t>
  </si>
  <si>
    <t>PPP U Nové školy,P-9</t>
  </si>
  <si>
    <t>PPP Jabloňová,P-10</t>
  </si>
  <si>
    <t>Jedlič.ústav V Pevnosti,P-2</t>
  </si>
  <si>
    <t>Gymnázium Radlická P 5</t>
  </si>
  <si>
    <t>P.Š. U zásobní zahrady,P-3</t>
  </si>
  <si>
    <t>M.Š.romská Na Lánech,P-4</t>
  </si>
  <si>
    <t>Sp.M.Š. Na Lysinách, P-4</t>
  </si>
  <si>
    <t>Sp.M.Š. Sevřená, P-4</t>
  </si>
  <si>
    <t>Sp.M.Š. Deylova, P-5</t>
  </si>
  <si>
    <t>Pom. Šk. Roosveltova, P-6</t>
  </si>
  <si>
    <t>Sp. M.Š. Štíbrova, P-8</t>
  </si>
  <si>
    <t>Sp. M.Š. Drahaňská, P-8</t>
  </si>
  <si>
    <t>Sp. M.Š. Litvínovská, P-9</t>
  </si>
  <si>
    <t>Sp.šk. K.Herf. Josefská, P-1</t>
  </si>
  <si>
    <t>##    16,6</t>
  </si>
  <si>
    <t>Sp. šk.sluch.p. Ječná, P-2</t>
  </si>
  <si>
    <t>Sp.šk.zrak.p nám.Míru, P-2</t>
  </si>
  <si>
    <t>Sp.šk.VFN Ke Karlovu, P-2</t>
  </si>
  <si>
    <t>Sv.šk. J.A.K.Křejpského P4</t>
  </si>
  <si>
    <t>Sp. šk. Boleslavova, P-4</t>
  </si>
  <si>
    <t>Sp.šk A.Klara,Vídeňská,P-4</t>
  </si>
  <si>
    <t>*        92,4</t>
  </si>
  <si>
    <t>Sp. šk FTN Vídeňská, P-4</t>
  </si>
  <si>
    <t>Sp šk FN Motol V Úvalu,P-5</t>
  </si>
  <si>
    <t>Sp.šk sluch.p.Výmolova,P-5</t>
  </si>
  <si>
    <t>Sp.šk Na Zlíchově,P-5</t>
  </si>
  <si>
    <t>Sp.šk.U Boroviček,P-6</t>
  </si>
  <si>
    <t>Sp. šk. Libčická, P-8</t>
  </si>
  <si>
    <t>Sp. šk. Za Invalidovnou, P-8</t>
  </si>
  <si>
    <t>Sp. šk. FN Bul. Budínova, P-8</t>
  </si>
  <si>
    <t>Sp. šk.psych.léč. Ústavní, P-8</t>
  </si>
  <si>
    <t>Sp. šk.  Chotouňská,  P-10</t>
  </si>
  <si>
    <t>Sp. šk. Moskevská, P-10</t>
  </si>
  <si>
    <t>Sp. Šk. Starostrašnická, P-1O</t>
  </si>
  <si>
    <t>Zvl.a Pr.šk Vinohradská, P-2</t>
  </si>
  <si>
    <t>Zvl. šk.  Slezská, P-3</t>
  </si>
  <si>
    <t>Zvl. šk. Ružinovská, P-4</t>
  </si>
  <si>
    <t>Sp. šk. Kupeckého, P-4</t>
  </si>
  <si>
    <t>Sp. šk. Pod radnicí, P-5</t>
  </si>
  <si>
    <t>Zvl. šk.n.Osvoboditelů, P-5</t>
  </si>
  <si>
    <t>Zvl. šk. Žabovřeská, P-5</t>
  </si>
  <si>
    <t>Zvl. a Pom. šk. Trávníčkova</t>
  </si>
  <si>
    <t>Zvl. A Pr.šk. Vokovická, P-6</t>
  </si>
  <si>
    <t>Zvl. šk.Ortenovo nám. P-7</t>
  </si>
  <si>
    <t>Sp. šk.Mochovská,P-9</t>
  </si>
  <si>
    <t>Zvl. a Po. šk. Bártlova, P-9</t>
  </si>
  <si>
    <t>Zvl. šk. Vachkova, P-10</t>
  </si>
  <si>
    <t>Zvl. šk. Práčská, P-10</t>
  </si>
  <si>
    <t>Spec.šk.V Olšinách,P-10</t>
  </si>
  <si>
    <t>SPŠ sděl.tech.,Panská, P 1</t>
  </si>
  <si>
    <t>SUŠ um.řem.,U Půjčo., P 1</t>
  </si>
  <si>
    <t>SPŠ tech.masa, Navrát.P 1</t>
  </si>
  <si>
    <t>MSŠ chem., Křemencova,P1</t>
  </si>
  <si>
    <t>SZŠ a VZŠ, Alšov. nábř., P1</t>
  </si>
  <si>
    <t>SPŠ stroj., Betlémská, P 1</t>
  </si>
  <si>
    <t>SPŠ elektrotech., Ječná,  P  2</t>
  </si>
  <si>
    <t>SPŠ potr.tech., Podskal., P 2</t>
  </si>
  <si>
    <t>SOŠ U Vinohr.hřbitova, P 3</t>
  </si>
  <si>
    <t>##    350,8</t>
  </si>
  <si>
    <t>SPŠ stav. J.Gočára, Praha 4</t>
  </si>
  <si>
    <t>SZŠ a VZŠ, 5. května., P4</t>
  </si>
  <si>
    <t>Smíchov. SPŠ, Preslova, P 5</t>
  </si>
  <si>
    <t>STŠ HMP, Radlická, P 5</t>
  </si>
  <si>
    <t>SPŠ, Pod Táborem, Praha 9</t>
  </si>
  <si>
    <t>SPŠ stroj.,Novoborská, P 9</t>
  </si>
  <si>
    <t>SPŠ elektr., V Úžlabině, P10</t>
  </si>
  <si>
    <t>SPŠ, Na Třebešíně, Praha 10</t>
  </si>
  <si>
    <t>SHŠ, Vršovická, Praha 10</t>
  </si>
  <si>
    <t>SZŠ, Ruská, Praha 10</t>
  </si>
  <si>
    <t>SOU obch., Belgická, P 2</t>
  </si>
  <si>
    <t>OU a PŠ, Vratislavova, P2</t>
  </si>
  <si>
    <t>SOU kadeř., Karlínské n.,P8</t>
  </si>
  <si>
    <t>ooo       269,0</t>
  </si>
  <si>
    <t>SOU, Ohradní, Praha 4</t>
  </si>
  <si>
    <t>SOU a U, Zelený pruh, P 4</t>
  </si>
  <si>
    <t>SOU potr., Libušská, P 4</t>
  </si>
  <si>
    <t>ooo       149,8</t>
  </si>
  <si>
    <t>SOU náb.,Nový Zlíchov, P 5</t>
  </si>
  <si>
    <t>SOŠ a SOU, Drtinova, P 5</t>
  </si>
  <si>
    <t>SOU zem., U Závodiště, P 5</t>
  </si>
  <si>
    <t>SOU zem., Pod Klapicí, P 5</t>
  </si>
  <si>
    <t xml:space="preserve"> ooo           7,0</t>
  </si>
  <si>
    <t>SOU dopr., K Letišti, P 6</t>
  </si>
  <si>
    <t>OU PŠ, Chabařovická, P 8</t>
  </si>
  <si>
    <t>SOŠ, SOU a U, Učňov., P 9</t>
  </si>
  <si>
    <t>SOU el., Novovysočan., P 9</t>
  </si>
  <si>
    <t>SOU sl., Novovysočan., P 9</t>
  </si>
  <si>
    <t>SOU energ., Poděbrad., P 9</t>
  </si>
  <si>
    <t>*           8,6</t>
  </si>
  <si>
    <t>SOU, Za Černým mostem,P9</t>
  </si>
  <si>
    <t>***   2 465,9</t>
  </si>
  <si>
    <t>SOŠ a SOU tech., Lipí, P 9</t>
  </si>
  <si>
    <t>###    0,0</t>
  </si>
  <si>
    <t>SOU a U, Ke Stadionu, P 9</t>
  </si>
  <si>
    <t>SOU telek., Jesenická, P 10</t>
  </si>
  <si>
    <t>***     239,1</t>
  </si>
  <si>
    <t>SOU, U Krbu, Praha 10</t>
  </si>
  <si>
    <t>SOU tech., Průhonická, P 10</t>
  </si>
  <si>
    <t>SOU tech., Dubečská, P 10</t>
  </si>
  <si>
    <t>SOŠ a SOU, Weilova, P 10</t>
  </si>
  <si>
    <t>#          69,6</t>
  </si>
  <si>
    <t>o      1 244,4</t>
  </si>
  <si>
    <t>Konzervatoř Rejdiště, P-1</t>
  </si>
  <si>
    <t>Taneční konzervatoř, P-1</t>
  </si>
  <si>
    <t>Konzervatoř DUNCAN C.</t>
  </si>
  <si>
    <t>VOŠ a konzervatoř J.Ježka</t>
  </si>
  <si>
    <t>Výtvarná škola V.HollaraP-3</t>
  </si>
  <si>
    <t>OA Dušní, P-1</t>
  </si>
  <si>
    <t>ČAO Resslova 5, P-2</t>
  </si>
  <si>
    <t>ČAO E.Beneše, Resslova 8</t>
  </si>
  <si>
    <t>OA Vinohradská 38,P-2</t>
  </si>
  <si>
    <t>VOŠ a OA pro SPZ,Podsk.</t>
  </si>
  <si>
    <t>OA Kubelíkova 37, P-3</t>
  </si>
  <si>
    <t>OA Svatoslavova 6, P-4</t>
  </si>
  <si>
    <t>OA Krupkovo nám.4, P-6</t>
  </si>
  <si>
    <t>OA Hovorčovická 1281, P-8</t>
  </si>
  <si>
    <t>VOŠ a OA Kollárova 5, P-8</t>
  </si>
  <si>
    <t>OA Heroldovy sady 1, P-10</t>
  </si>
  <si>
    <t>VOŠ a SPŠ grafická, P-1</t>
  </si>
  <si>
    <t>VOŠ a SPŠ dopravní, P-1</t>
  </si>
  <si>
    <t>VOŠ a SPŠ elektr.Fr.Křižíka</t>
  </si>
  <si>
    <t>VOŠ a SPŠ stavební, Dušní</t>
  </si>
  <si>
    <t>VOŠUP a SUPŠ, Žižk.n.P-3</t>
  </si>
  <si>
    <t>VOŠ infor.služeb,Pacovská</t>
  </si>
  <si>
    <t>V Z Š Duškova 7, P-5</t>
  </si>
  <si>
    <t xml:space="preserve">   x   2 237,8</t>
  </si>
  <si>
    <t>VPgŠ,SPgŠ a G Evropská</t>
  </si>
  <si>
    <t>VOŠ a SPŠ oděvní, Jabl.,P-7</t>
  </si>
  <si>
    <t>VOŠ soc.právní Jahodová</t>
  </si>
  <si>
    <t>ISŠ Náhorní l, P-8</t>
  </si>
  <si>
    <t>ISŠ obchodní Jablonsk.P-7</t>
  </si>
  <si>
    <t>SOŠ a SOU poštovní,P-9</t>
  </si>
  <si>
    <t>COP Beranových 140, P-9</t>
  </si>
  <si>
    <t>COP Poděbradská 1, P-9</t>
  </si>
  <si>
    <t>SPV Seydlerova 2451, P-5</t>
  </si>
  <si>
    <t>Dětský domov  Nár.hrdinů</t>
  </si>
  <si>
    <t>Dětský domov Smržovská</t>
  </si>
  <si>
    <t>DM Dittrichova P -2</t>
  </si>
  <si>
    <t>DM Neklanova P-2</t>
  </si>
  <si>
    <t>DM Studentská P-6</t>
  </si>
  <si>
    <t>DM Pobřežní P-8</t>
  </si>
  <si>
    <t>DM Lovosická P-9</t>
  </si>
  <si>
    <t>Š J  Štefanikova 11, P-5</t>
  </si>
  <si>
    <t>Stát.jazyk.škola Školská,P-1</t>
  </si>
  <si>
    <t xml:space="preserve">Odvod </t>
  </si>
  <si>
    <t>*</t>
  </si>
  <si>
    <t>ziskem</t>
  </si>
  <si>
    <t>prodej mjetku</t>
  </si>
  <si>
    <t>účet 349 30</t>
  </si>
  <si>
    <t>na účet FV</t>
  </si>
  <si>
    <t xml:space="preserve">DDM - Na Smetance </t>
  </si>
  <si>
    <t xml:space="preserve">DDM - Přemyšlenská </t>
  </si>
  <si>
    <t>ZUŠ Voborského</t>
  </si>
  <si>
    <t>Gymn. Truhlářská,P-1</t>
  </si>
  <si>
    <t>Gymn.Jindřišská,P-1</t>
  </si>
  <si>
    <t>Gymn. Nad Ohradou,P-3</t>
  </si>
  <si>
    <t>Gymn.Budějovická,P-4</t>
  </si>
  <si>
    <t>Gymn. Písnická,P-4</t>
  </si>
  <si>
    <t>Gymn. Postupická,P-4</t>
  </si>
  <si>
    <t>Gymn. Konstant.,P-4</t>
  </si>
  <si>
    <t>Gymn. N Zatlance,P-5</t>
  </si>
  <si>
    <t>Gymn. Nad Kavalír.,P-5</t>
  </si>
  <si>
    <t>Gymn. Zborovská,P-5</t>
  </si>
  <si>
    <t>Gymn. Mezi školami,P-5</t>
  </si>
  <si>
    <t>Gymn. U Lib.zámku,P-8</t>
  </si>
  <si>
    <t>PPP Vokovická, P-6</t>
  </si>
  <si>
    <t>PPP Jabloňová, P-10</t>
  </si>
  <si>
    <t>Gymnázium,Radlická P 5</t>
  </si>
  <si>
    <t>M.Š.rom.Na Lánech,P 4</t>
  </si>
  <si>
    <t>Sp šk.zrak.p. nám.Míru,P-2</t>
  </si>
  <si>
    <t>Sp. šk.VFN Ke Karlovu,P-2</t>
  </si>
  <si>
    <t>Sv.šk.J.A.K.Křejpského, P-4</t>
  </si>
  <si>
    <t>oo     84,1</t>
  </si>
  <si>
    <t>Spšk A.Klara,Vídeňská,P-4</t>
  </si>
  <si>
    <t>Sp.šk sl.p. Výmolova,P-5</t>
  </si>
  <si>
    <t>Sp.šk.  Na Zlíchově,P-5</t>
  </si>
  <si>
    <t>Sp.šk. U Boroviček,P-6</t>
  </si>
  <si>
    <t>Sp. šk. FN . Budínova,P-8</t>
  </si>
  <si>
    <t>Sp. šk. psych.l.Ústavní,P-8</t>
  </si>
  <si>
    <t>Sp. šk. Chotouňská, P-10</t>
  </si>
  <si>
    <t>Sp. šk.Starostrašnická,P-10</t>
  </si>
  <si>
    <t>Zvl.a Pr šk.Vinohradská,P-2</t>
  </si>
  <si>
    <t>Zvl. šk. Slezská, P-3</t>
  </si>
  <si>
    <t>Sp.šk. Kupeckého, P-4</t>
  </si>
  <si>
    <t>Zvl.a Po.šk Trávníčkova,P-5</t>
  </si>
  <si>
    <t>Zvl.a Pr. šk. Vokovická, P-6</t>
  </si>
  <si>
    <t>Zvl. šk. Ortenovo nám.P-7</t>
  </si>
  <si>
    <t>Sp.šk. Mochovská,P-9</t>
  </si>
  <si>
    <t>Zvl. a Pom. šk.Bártlova, P-9</t>
  </si>
  <si>
    <t>Výtvarná škola V.Hollara</t>
  </si>
  <si>
    <t>VOŠ a SPŠ elektroFr.Křižíka</t>
  </si>
  <si>
    <t>VOŠ a SPŠ stavební, P-1</t>
  </si>
  <si>
    <t>ISŠ poštovní, Učňovská,P-9</t>
  </si>
  <si>
    <t>S P V  Seydlerova 2451, P-5</t>
  </si>
  <si>
    <t>Dětský domov  Smržovská</t>
  </si>
  <si>
    <t>DM Dittrichova, P-2</t>
  </si>
  <si>
    <t>DM Neklanova P2</t>
  </si>
  <si>
    <t>DM Studentská P 6</t>
  </si>
  <si>
    <t>DOPLŇKOVÁ ČINNOST</t>
  </si>
  <si>
    <t xml:space="preserve">Upřesnění </t>
  </si>
  <si>
    <t>FV</t>
  </si>
  <si>
    <t>DDM - Hermannova</t>
  </si>
  <si>
    <t>Gymn. Budějovická,P-4</t>
  </si>
  <si>
    <t>Jedlič.ústav, V Pevnosti,P-2</t>
  </si>
  <si>
    <t>Gymnázium Radlická P5</t>
  </si>
  <si>
    <t>Sp.šk.zrak.p. n.Míru, P-2</t>
  </si>
  <si>
    <t>Sp. šk.VFN Ke Karlovu, P-2</t>
  </si>
  <si>
    <t>Sv.šk.J.A.K.Křejpského,P-4</t>
  </si>
  <si>
    <t>Sp.šk FN Motol V Úvalu,P-5</t>
  </si>
  <si>
    <t>Sp.šk sl.p. Výmolova, P-5</t>
  </si>
  <si>
    <t>Sp.šk.  U Boroviček,P-6</t>
  </si>
  <si>
    <t>Sp.šk. Libčická, P-8</t>
  </si>
  <si>
    <t>Sp.šk. Za Invalidovnou, P-8</t>
  </si>
  <si>
    <t>Sp.šk. FN Bul.BudínovaP-8</t>
  </si>
  <si>
    <t>Sp.šk. Ps.léč. Ústavní, P-8</t>
  </si>
  <si>
    <t>Sp. šk. Starostrašnická, P-10</t>
  </si>
  <si>
    <t>Zvl.a Pr.šk.Vinohradská,P-2</t>
  </si>
  <si>
    <t>Zvl. šk. N.Osvoboditelů, P-5</t>
  </si>
  <si>
    <t>Zvl.a Po.šk.Trávníčkova, P-5</t>
  </si>
  <si>
    <t>Zvl. a Pr. šk. Vokovická, P-6</t>
  </si>
  <si>
    <t>Zvl. šk. Ortenovo nám. P-7</t>
  </si>
  <si>
    <t>Spec.šk. Mochovská,P-9</t>
  </si>
  <si>
    <t>Zvl.a Po.šk. Bártlova, P- 9</t>
  </si>
  <si>
    <t>Zvl. šk.  Vachkova, P-10</t>
  </si>
  <si>
    <t>Spec.šk V Olšinách,P-10</t>
  </si>
  <si>
    <t>SOU tech., Dubečská, P10</t>
  </si>
  <si>
    <t>OA Herold.sady, P-10</t>
  </si>
  <si>
    <t>VOŠ a SPŠ grafická P-1</t>
  </si>
  <si>
    <t>V Z Š Duškova, P-5</t>
  </si>
  <si>
    <t>DM Studentská</t>
  </si>
  <si>
    <t>DM Neklanova</t>
  </si>
  <si>
    <t>DM Dittrichova</t>
  </si>
  <si>
    <t>DM Pobřežní</t>
  </si>
  <si>
    <t>DM Lovosická</t>
  </si>
  <si>
    <t>*         zisk z hlavní činnosti snížený o daň</t>
  </si>
  <si>
    <t xml:space="preserve">**       zisk z hlavní činnosti snížený o nekrytou ztrátu </t>
  </si>
  <si>
    <t>***     nerozdělený zisk z doplňkové činnosti z minulých let</t>
  </si>
  <si>
    <t>#         odvod snížený o poslané finanční prostředky na účet MŠMT ČR</t>
  </si>
  <si>
    <t>##       zlepšený hospodářský výsledek snížený o odvod do FKSP</t>
  </si>
  <si>
    <t>###     rekonstrukce účetnictví a ztráta z minulých let</t>
  </si>
  <si>
    <t>o        zlepšený hospodářský výsledek snížený o odvod do FKSP a  nerozdělený zisk z doplňkové činnosti z minulých let</t>
  </si>
  <si>
    <t>oo       odvod z minulých let</t>
  </si>
  <si>
    <t>ooo     zisk v hlavní činnosti zvýšený o zisk z minulých let</t>
  </si>
  <si>
    <t>x         rezervní fond zvýšený o převod z fondu oběžných aktiv</t>
  </si>
  <si>
    <t>Kapitola: 06 - Kultura, sport a cestovní ruch</t>
  </si>
  <si>
    <t>Hosp.výsl.</t>
  </si>
  <si>
    <t>hl.činnosti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</si>
  <si>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</si>
  <si>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</si>
  <si>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</si>
  <si>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</si>
  <si>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</si>
  <si>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</si>
  <si>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</si>
  <si>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</si>
  <si>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Švandovo divadlo</t>
  </si>
  <si>
    <t>Divadlo Minor</t>
  </si>
  <si>
    <t>Symfonický orchestr FOK</t>
  </si>
  <si>
    <t>Hvězdárna a planetárium</t>
  </si>
  <si>
    <t>Galerie hl. m. Prahy</t>
  </si>
  <si>
    <t>x)         152</t>
  </si>
  <si>
    <t>Nár.kult.památ. Vyšehrad</t>
  </si>
  <si>
    <t>Obecní dům</t>
  </si>
  <si>
    <t>xx)       193</t>
  </si>
  <si>
    <t>PIS</t>
  </si>
  <si>
    <t>xxx)   1 298</t>
  </si>
  <si>
    <t>Městská knihovna</t>
  </si>
  <si>
    <t xml:space="preserve">   x) z toho 128 tis. Kč - odvod příjmů z pronájmu státního majetku</t>
  </si>
  <si>
    <t xml:space="preserve">  xx) použito na krytí ztráty DČ z roku 2003</t>
  </si>
  <si>
    <t xml:space="preserve"> xxx) použito na krytí ztráty DČ z min. let</t>
  </si>
  <si>
    <t>prodej majetku</t>
  </si>
  <si>
    <t>účet 34930</t>
  </si>
  <si>
    <t>x)          269</t>
  </si>
  <si>
    <t>x) v tom 111 tis. Kč - účelové prostředky poskytnuté MK ČR formou "Oznámení limitu výdajů státního rozpočtu na rok 2004, které organizace nevrací do rozpočtu hl. m. Prahy</t>
  </si>
  <si>
    <t>Odvod   +</t>
  </si>
  <si>
    <t>ZBÚ   +</t>
  </si>
  <si>
    <t>finanč.vypoř.</t>
  </si>
  <si>
    <t>FV PO</t>
  </si>
  <si>
    <t>celkem +/-</t>
  </si>
  <si>
    <t>Studio Ypsion</t>
  </si>
  <si>
    <t>x)      1 589</t>
  </si>
  <si>
    <t>x)          264</t>
  </si>
  <si>
    <t>x)          55</t>
  </si>
  <si>
    <t>x)         160</t>
  </si>
  <si>
    <t>x)         659</t>
  </si>
  <si>
    <t>x)      1 883</t>
  </si>
  <si>
    <t>C E L K E M</t>
  </si>
  <si>
    <t>x) zahrnuje výnosy z prodeje majetku hl. m. Prahy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</si>
</sst>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23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vertAlign val="superscript"/>
      <sz val="10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 CE"/>
      <family val="1"/>
    </font>
    <font>
      <b/>
      <sz val="12"/>
      <name val="Times New Roman CE"/>
      <family val="1"/>
    </font>
    <font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9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165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165" fontId="6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165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165" fontId="6" fillId="0" borderId="45" xfId="0" applyNumberFormat="1" applyFont="1" applyBorder="1" applyAlignment="1">
      <alignment/>
    </xf>
    <xf numFmtId="165" fontId="6" fillId="0" borderId="35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3" fontId="6" fillId="0" borderId="35" xfId="0" applyNumberFormat="1" applyFont="1" applyBorder="1" applyAlignment="1">
      <alignment/>
    </xf>
    <xf numFmtId="165" fontId="6" fillId="0" borderId="46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7" xfId="0" applyFont="1" applyBorder="1" applyAlignment="1">
      <alignment/>
    </xf>
    <xf numFmtId="165" fontId="6" fillId="0" borderId="12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0" fontId="6" fillId="0" borderId="49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50" xfId="0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165" fontId="6" fillId="0" borderId="51" xfId="0" applyNumberFormat="1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6" xfId="0" applyFont="1" applyBorder="1" applyAlignment="1">
      <alignment horizontal="center"/>
    </xf>
    <xf numFmtId="165" fontId="8" fillId="0" borderId="9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5" fontId="6" fillId="0" borderId="24" xfId="0" applyNumberFormat="1" applyFont="1" applyBorder="1" applyAlignment="1">
      <alignment/>
    </xf>
    <xf numFmtId="0" fontId="9" fillId="0" borderId="53" xfId="0" applyFont="1" applyBorder="1" applyAlignment="1">
      <alignment/>
    </xf>
    <xf numFmtId="3" fontId="6" fillId="0" borderId="40" xfId="0" applyNumberFormat="1" applyFont="1" applyBorder="1" applyAlignment="1">
      <alignment/>
    </xf>
    <xf numFmtId="165" fontId="6" fillId="0" borderId="40" xfId="0" applyNumberFormat="1" applyFont="1" applyBorder="1" applyAlignment="1">
      <alignment/>
    </xf>
    <xf numFmtId="165" fontId="9" fillId="0" borderId="44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65" fontId="0" fillId="0" borderId="9" xfId="0" applyNumberFormat="1" applyBorder="1" applyAlignment="1">
      <alignment/>
    </xf>
    <xf numFmtId="165" fontId="0" fillId="0" borderId="9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3" xfId="0" applyNumberFormat="1" applyBorder="1" applyAlignment="1">
      <alignment horizontal="right"/>
    </xf>
    <xf numFmtId="165" fontId="0" fillId="0" borderId="13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3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164" fontId="0" fillId="0" borderId="17" xfId="0" applyNumberFormat="1" applyBorder="1" applyAlignment="1">
      <alignment/>
    </xf>
    <xf numFmtId="0" fontId="0" fillId="0" borderId="56" xfId="0" applyBorder="1" applyAlignment="1">
      <alignment/>
    </xf>
    <xf numFmtId="165" fontId="0" fillId="0" borderId="35" xfId="0" applyNumberFormat="1" applyBorder="1" applyAlignment="1">
      <alignment/>
    </xf>
    <xf numFmtId="165" fontId="0" fillId="0" borderId="57" xfId="0" applyNumberFormat="1" applyBorder="1" applyAlignment="1">
      <alignment/>
    </xf>
    <xf numFmtId="165" fontId="0" fillId="0" borderId="29" xfId="0" applyNumberFormat="1" applyBorder="1" applyAlignment="1">
      <alignment/>
    </xf>
    <xf numFmtId="0" fontId="0" fillId="0" borderId="32" xfId="0" applyBorder="1" applyAlignment="1">
      <alignment/>
    </xf>
    <xf numFmtId="165" fontId="0" fillId="0" borderId="28" xfId="0" applyNumberFormat="1" applyBorder="1" applyAlignment="1">
      <alignment/>
    </xf>
    <xf numFmtId="165" fontId="0" fillId="0" borderId="32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Border="1" applyAlignment="1">
      <alignment/>
    </xf>
    <xf numFmtId="165" fontId="0" fillId="0" borderId="37" xfId="0" applyNumberFormat="1" applyBorder="1" applyAlignment="1">
      <alignment horizontal="right"/>
    </xf>
    <xf numFmtId="0" fontId="0" fillId="0" borderId="53" xfId="0" applyBorder="1" applyAlignment="1">
      <alignment/>
    </xf>
    <xf numFmtId="165" fontId="0" fillId="0" borderId="23" xfId="0" applyNumberFormat="1" applyFont="1" applyBorder="1" applyAlignment="1">
      <alignment horizontal="right"/>
    </xf>
    <xf numFmtId="165" fontId="0" fillId="0" borderId="23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0" fontId="0" fillId="0" borderId="32" xfId="0" applyFill="1" applyBorder="1" applyAlignment="1">
      <alignment/>
    </xf>
    <xf numFmtId="0" fontId="10" fillId="0" borderId="0" xfId="0" applyFont="1" applyAlignment="1">
      <alignment/>
    </xf>
    <xf numFmtId="165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25" xfId="0" applyBorder="1" applyAlignment="1">
      <alignment/>
    </xf>
    <xf numFmtId="0" fontId="1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1" fillId="0" borderId="0" xfId="19" applyFont="1">
      <alignment/>
      <protection/>
    </xf>
    <xf numFmtId="0" fontId="10" fillId="0" borderId="0" xfId="19" applyFont="1">
      <alignment/>
      <protection/>
    </xf>
    <xf numFmtId="0" fontId="4" fillId="0" borderId="58" xfId="19" applyFont="1" applyBorder="1" applyAlignment="1">
      <alignment horizontal="centerContinuous"/>
      <protection/>
    </xf>
    <xf numFmtId="0" fontId="4" fillId="0" borderId="59" xfId="19" applyFont="1" applyBorder="1">
      <alignment/>
      <protection/>
    </xf>
    <xf numFmtId="0" fontId="4" fillId="0" borderId="1" xfId="19" applyFont="1" applyBorder="1">
      <alignment/>
      <protection/>
    </xf>
    <xf numFmtId="0" fontId="4" fillId="0" borderId="60" xfId="19" applyFont="1" applyBorder="1">
      <alignment/>
      <protection/>
    </xf>
    <xf numFmtId="0" fontId="4" fillId="0" borderId="61" xfId="19" applyFont="1" applyBorder="1" applyAlignment="1">
      <alignment horizontal="centerContinuous"/>
      <protection/>
    </xf>
    <xf numFmtId="0" fontId="4" fillId="0" borderId="62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63" xfId="19" applyFont="1" applyBorder="1">
      <alignment/>
      <protection/>
    </xf>
    <xf numFmtId="0" fontId="0" fillId="0" borderId="6" xfId="19" applyFont="1" applyBorder="1" applyAlignment="1">
      <alignment/>
      <protection/>
    </xf>
    <xf numFmtId="4" fontId="0" fillId="0" borderId="0" xfId="19" applyNumberFormat="1">
      <alignment/>
      <protection/>
    </xf>
    <xf numFmtId="4" fontId="0" fillId="0" borderId="64" xfId="19" applyNumberFormat="1" applyBorder="1">
      <alignment/>
      <protection/>
    </xf>
    <xf numFmtId="4" fontId="0" fillId="0" borderId="65" xfId="19" applyNumberFormat="1" applyBorder="1">
      <alignment/>
      <protection/>
    </xf>
    <xf numFmtId="0" fontId="0" fillId="0" borderId="66" xfId="19" applyFont="1" applyBorder="1" applyAlignment="1">
      <alignment/>
      <protection/>
    </xf>
    <xf numFmtId="4" fontId="0" fillId="0" borderId="67" xfId="19" applyNumberFormat="1" applyBorder="1" applyAlignment="1">
      <alignment/>
      <protection/>
    </xf>
    <xf numFmtId="4" fontId="0" fillId="0" borderId="67" xfId="19" applyNumberFormat="1" applyFont="1" applyBorder="1" applyAlignment="1">
      <alignment/>
      <protection/>
    </xf>
    <xf numFmtId="2" fontId="0" fillId="0" borderId="67" xfId="19" applyNumberFormat="1" applyFont="1" applyBorder="1" applyAlignment="1">
      <alignment/>
      <protection/>
    </xf>
    <xf numFmtId="4" fontId="0" fillId="0" borderId="68" xfId="19" applyNumberFormat="1" applyFont="1" applyBorder="1" applyAlignment="1">
      <alignment horizontal="right"/>
      <protection/>
    </xf>
    <xf numFmtId="0" fontId="11" fillId="0" borderId="0" xfId="19" applyFont="1" applyBorder="1">
      <alignment/>
      <protection/>
    </xf>
    <xf numFmtId="0" fontId="0" fillId="0" borderId="66" xfId="19" applyBorder="1" applyAlignment="1">
      <alignment/>
      <protection/>
    </xf>
    <xf numFmtId="0" fontId="0" fillId="0" borderId="1" xfId="19" applyBorder="1">
      <alignment/>
      <protection/>
    </xf>
    <xf numFmtId="4" fontId="0" fillId="0" borderId="32" xfId="19" applyNumberFormat="1" applyBorder="1">
      <alignment/>
      <protection/>
    </xf>
    <xf numFmtId="4" fontId="0" fillId="0" borderId="1" xfId="19" applyNumberFormat="1" applyBorder="1">
      <alignment/>
      <protection/>
    </xf>
    <xf numFmtId="0" fontId="0" fillId="0" borderId="32" xfId="19" applyBorder="1">
      <alignment/>
      <protection/>
    </xf>
    <xf numFmtId="4" fontId="0" fillId="0" borderId="69" xfId="19" applyNumberFormat="1" applyBorder="1">
      <alignment/>
      <protection/>
    </xf>
    <xf numFmtId="0" fontId="10" fillId="0" borderId="7" xfId="19" applyFont="1" applyBorder="1">
      <alignment/>
      <protection/>
    </xf>
    <xf numFmtId="4" fontId="10" fillId="0" borderId="41" xfId="19" applyNumberFormat="1" applyFont="1" applyBorder="1">
      <alignment/>
      <protection/>
    </xf>
    <xf numFmtId="4" fontId="10" fillId="0" borderId="7" xfId="19" applyNumberFormat="1" applyFont="1" applyBorder="1">
      <alignment/>
      <protection/>
    </xf>
    <xf numFmtId="4" fontId="10" fillId="0" borderId="70" xfId="19" applyNumberFormat="1" applyFont="1" applyBorder="1">
      <alignment/>
      <protection/>
    </xf>
    <xf numFmtId="4" fontId="0" fillId="0" borderId="0" xfId="0" applyNumberFormat="1" applyAlignment="1">
      <alignment/>
    </xf>
    <xf numFmtId="0" fontId="1" fillId="0" borderId="0" xfId="19" applyFont="1" applyBorder="1" applyAlignment="1">
      <alignment horizontal="centerContinuous"/>
      <protection/>
    </xf>
    <xf numFmtId="0" fontId="0" fillId="0" borderId="0" xfId="19" applyBorder="1" applyAlignment="1">
      <alignment horizontal="centerContinuous"/>
      <protection/>
    </xf>
    <xf numFmtId="0" fontId="0" fillId="0" borderId="0" xfId="19" applyBorder="1">
      <alignment/>
      <protection/>
    </xf>
    <xf numFmtId="0" fontId="10" fillId="0" borderId="0" xfId="19" applyFont="1" applyBorder="1" applyAlignment="1">
      <alignment horizontal="centerContinuous"/>
      <protection/>
    </xf>
    <xf numFmtId="0" fontId="1" fillId="0" borderId="0" xfId="19" applyFont="1" applyBorder="1" applyAlignment="1">
      <alignment/>
      <protection/>
    </xf>
    <xf numFmtId="0" fontId="4" fillId="0" borderId="1" xfId="19" applyFont="1" applyBorder="1" applyAlignment="1">
      <alignment horizontal="centerContinuous"/>
      <protection/>
    </xf>
    <xf numFmtId="0" fontId="4" fillId="0" borderId="1" xfId="19" applyFont="1" applyBorder="1" applyAlignment="1">
      <alignment horizontal="centerContinuous"/>
      <protection/>
    </xf>
    <xf numFmtId="0" fontId="0" fillId="0" borderId="61" xfId="19" applyBorder="1" applyAlignment="1">
      <alignment horizontal="centerContinuous"/>
      <protection/>
    </xf>
    <xf numFmtId="0" fontId="4" fillId="0" borderId="6" xfId="19" applyFont="1" applyBorder="1" applyAlignment="1">
      <alignment horizontal="centerContinuous"/>
      <protection/>
    </xf>
    <xf numFmtId="0" fontId="4" fillId="0" borderId="6" xfId="19" applyFont="1" applyBorder="1">
      <alignment/>
      <protection/>
    </xf>
    <xf numFmtId="0" fontId="4" fillId="0" borderId="7" xfId="19" applyFont="1" applyBorder="1" applyAlignment="1">
      <alignment horizontal="centerContinuous"/>
      <protection/>
    </xf>
    <xf numFmtId="4" fontId="0" fillId="0" borderId="66" xfId="19" applyNumberFormat="1" applyFont="1" applyBorder="1">
      <alignment/>
      <protection/>
    </xf>
    <xf numFmtId="0" fontId="0" fillId="0" borderId="1" xfId="19" applyBorder="1" applyAlignment="1">
      <alignment/>
      <protection/>
    </xf>
    <xf numFmtId="4" fontId="11" fillId="0" borderId="1" xfId="19" applyNumberFormat="1" applyFont="1" applyBorder="1">
      <alignment/>
      <protection/>
    </xf>
    <xf numFmtId="0" fontId="10" fillId="0" borderId="7" xfId="19" applyFont="1" applyBorder="1" applyAlignment="1">
      <alignment horizontal="centerContinuous"/>
      <protection/>
    </xf>
    <xf numFmtId="4" fontId="10" fillId="0" borderId="0" xfId="19" applyNumberFormat="1" applyFont="1" applyBorder="1">
      <alignment/>
      <protection/>
    </xf>
    <xf numFmtId="0" fontId="10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4" fillId="0" borderId="0" xfId="19" applyFont="1">
      <alignment/>
      <protection/>
    </xf>
    <xf numFmtId="0" fontId="3" fillId="0" borderId="0" xfId="19" applyFont="1">
      <alignment/>
      <protection/>
    </xf>
    <xf numFmtId="4" fontId="3" fillId="0" borderId="0" xfId="19" applyNumberFormat="1" applyFont="1">
      <alignment/>
      <protection/>
    </xf>
    <xf numFmtId="4" fontId="3" fillId="0" borderId="0" xfId="19" applyNumberFormat="1" applyFont="1">
      <alignment/>
      <protection/>
    </xf>
    <xf numFmtId="4" fontId="10" fillId="0" borderId="0" xfId="19" applyNumberFormat="1" applyFont="1">
      <alignment/>
      <protection/>
    </xf>
    <xf numFmtId="0" fontId="1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2" fillId="0" borderId="0" xfId="19" applyFont="1">
      <alignment/>
      <protection/>
    </xf>
    <xf numFmtId="4" fontId="2" fillId="0" borderId="0" xfId="19" applyNumberFormat="1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centerContinuous"/>
    </xf>
    <xf numFmtId="2" fontId="6" fillId="0" borderId="3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6" xfId="0" applyNumberFormat="1" applyFont="1" applyBorder="1" applyAlignment="1">
      <alignment horizontal="centerContinuous"/>
    </xf>
    <xf numFmtId="2" fontId="6" fillId="2" borderId="6" xfId="0" applyNumberFormat="1" applyFont="1" applyFill="1" applyBorder="1" applyAlignment="1">
      <alignment/>
    </xf>
    <xf numFmtId="2" fontId="6" fillId="0" borderId="7" xfId="0" applyNumberFormat="1" applyFont="1" applyBorder="1" applyAlignment="1">
      <alignment/>
    </xf>
    <xf numFmtId="2" fontId="6" fillId="2" borderId="7" xfId="0" applyNumberFormat="1" applyFont="1" applyFill="1" applyBorder="1" applyAlignment="1">
      <alignment/>
    </xf>
    <xf numFmtId="2" fontId="6" fillId="2" borderId="71" xfId="0" applyNumberFormat="1" applyFont="1" applyFill="1" applyBorder="1" applyAlignment="1">
      <alignment/>
    </xf>
    <xf numFmtId="165" fontId="14" fillId="0" borderId="72" xfId="0" applyNumberFormat="1" applyFont="1" applyBorder="1" applyAlignment="1">
      <alignment/>
    </xf>
    <xf numFmtId="165" fontId="14" fillId="2" borderId="72" xfId="0" applyNumberFormat="1" applyFont="1" applyFill="1" applyBorder="1" applyAlignment="1">
      <alignment/>
    </xf>
    <xf numFmtId="165" fontId="14" fillId="2" borderId="73" xfId="0" applyNumberFormat="1" applyFont="1" applyFill="1" applyBorder="1" applyAlignment="1">
      <alignment/>
    </xf>
    <xf numFmtId="2" fontId="6" fillId="2" borderId="74" xfId="0" applyNumberFormat="1" applyFont="1" applyFill="1" applyBorder="1" applyAlignment="1">
      <alignment/>
    </xf>
    <xf numFmtId="165" fontId="14" fillId="0" borderId="67" xfId="0" applyNumberFormat="1" applyFont="1" applyBorder="1" applyAlignment="1">
      <alignment/>
    </xf>
    <xf numFmtId="165" fontId="14" fillId="2" borderId="67" xfId="0" applyNumberFormat="1" applyFont="1" applyFill="1" applyBorder="1" applyAlignment="1">
      <alignment/>
    </xf>
    <xf numFmtId="165" fontId="14" fillId="2" borderId="68" xfId="0" applyNumberFormat="1" applyFont="1" applyFill="1" applyBorder="1" applyAlignment="1">
      <alignment/>
    </xf>
    <xf numFmtId="165" fontId="14" fillId="2" borderId="67" xfId="0" applyNumberFormat="1" applyFont="1" applyFill="1" applyBorder="1" applyAlignment="1">
      <alignment horizontal="right"/>
    </xf>
    <xf numFmtId="2" fontId="6" fillId="0" borderId="74" xfId="0" applyNumberFormat="1" applyFont="1" applyBorder="1" applyAlignment="1">
      <alignment/>
    </xf>
    <xf numFmtId="2" fontId="14" fillId="0" borderId="74" xfId="0" applyNumberFormat="1" applyFont="1" applyBorder="1" applyAlignment="1">
      <alignment/>
    </xf>
    <xf numFmtId="2" fontId="14" fillId="0" borderId="75" xfId="0" applyNumberFormat="1" applyFont="1" applyBorder="1" applyAlignment="1">
      <alignment/>
    </xf>
    <xf numFmtId="165" fontId="14" fillId="0" borderId="76" xfId="0" applyNumberFormat="1" applyFont="1" applyBorder="1" applyAlignment="1">
      <alignment/>
    </xf>
    <xf numFmtId="165" fontId="14" fillId="2" borderId="76" xfId="0" applyNumberFormat="1" applyFont="1" applyFill="1" applyBorder="1" applyAlignment="1">
      <alignment/>
    </xf>
    <xf numFmtId="165" fontId="14" fillId="2" borderId="76" xfId="0" applyNumberFormat="1" applyFont="1" applyFill="1" applyBorder="1" applyAlignment="1">
      <alignment horizontal="right"/>
    </xf>
    <xf numFmtId="165" fontId="14" fillId="2" borderId="77" xfId="0" applyNumberFormat="1" applyFont="1" applyFill="1" applyBorder="1" applyAlignment="1">
      <alignment/>
    </xf>
    <xf numFmtId="2" fontId="15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6" fillId="0" borderId="1" xfId="0" applyNumberFormat="1" applyFont="1" applyBorder="1" applyAlignment="1">
      <alignment horizontal="centerContinuous"/>
    </xf>
    <xf numFmtId="165" fontId="6" fillId="0" borderId="1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165" fontId="6" fillId="0" borderId="6" xfId="0" applyNumberFormat="1" applyFont="1" applyBorder="1" applyAlignment="1">
      <alignment horizontal="centerContinuous"/>
    </xf>
    <xf numFmtId="165" fontId="6" fillId="0" borderId="6" xfId="0" applyNumberFormat="1" applyFont="1" applyBorder="1" applyAlignment="1">
      <alignment/>
    </xf>
    <xf numFmtId="165" fontId="6" fillId="2" borderId="6" xfId="0" applyNumberFormat="1" applyFont="1" applyFill="1" applyBorder="1" applyAlignment="1">
      <alignment/>
    </xf>
    <xf numFmtId="165" fontId="6" fillId="0" borderId="7" xfId="0" applyNumberFormat="1" applyFont="1" applyBorder="1" applyAlignment="1">
      <alignment/>
    </xf>
    <xf numFmtId="165" fontId="6" fillId="2" borderId="7" xfId="0" applyNumberFormat="1" applyFont="1" applyFill="1" applyBorder="1" applyAlignment="1">
      <alignment/>
    </xf>
    <xf numFmtId="0" fontId="6" fillId="0" borderId="71" xfId="0" applyFont="1" applyBorder="1" applyAlignment="1">
      <alignment/>
    </xf>
    <xf numFmtId="165" fontId="14" fillId="2" borderId="64" xfId="0" applyNumberFormat="1" applyFont="1" applyFill="1" applyBorder="1" applyAlignment="1">
      <alignment/>
    </xf>
    <xf numFmtId="0" fontId="14" fillId="0" borderId="74" xfId="0" applyFont="1" applyBorder="1" applyAlignment="1">
      <alignment/>
    </xf>
    <xf numFmtId="0" fontId="6" fillId="0" borderId="74" xfId="0" applyFont="1" applyBorder="1" applyAlignment="1">
      <alignment/>
    </xf>
    <xf numFmtId="165" fontId="14" fillId="0" borderId="67" xfId="0" applyNumberFormat="1" applyFont="1" applyFill="1" applyBorder="1" applyAlignment="1">
      <alignment horizontal="right"/>
    </xf>
    <xf numFmtId="165" fontId="14" fillId="0" borderId="67" xfId="0" applyNumberFormat="1" applyFont="1" applyFill="1" applyBorder="1" applyAlignment="1">
      <alignment/>
    </xf>
    <xf numFmtId="165" fontId="6" fillId="0" borderId="72" xfId="0" applyNumberFormat="1" applyFont="1" applyBorder="1" applyAlignment="1">
      <alignment/>
    </xf>
    <xf numFmtId="165" fontId="6" fillId="0" borderId="73" xfId="0" applyNumberFormat="1" applyFont="1" applyBorder="1" applyAlignment="1">
      <alignment/>
    </xf>
    <xf numFmtId="0" fontId="6" fillId="0" borderId="75" xfId="0" applyFont="1" applyBorder="1" applyAlignment="1">
      <alignment/>
    </xf>
    <xf numFmtId="165" fontId="6" fillId="0" borderId="76" xfId="0" applyNumberFormat="1" applyFont="1" applyBorder="1" applyAlignment="1">
      <alignment/>
    </xf>
    <xf numFmtId="165" fontId="6" fillId="0" borderId="77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67" xfId="0" applyNumberFormat="1" applyFont="1" applyBorder="1" applyAlignment="1">
      <alignment/>
    </xf>
    <xf numFmtId="165" fontId="6" fillId="0" borderId="68" xfId="0" applyNumberFormat="1" applyFont="1" applyBorder="1" applyAlignment="1">
      <alignment/>
    </xf>
    <xf numFmtId="0" fontId="6" fillId="0" borderId="78" xfId="0" applyFont="1" applyBorder="1" applyAlignment="1">
      <alignment/>
    </xf>
    <xf numFmtId="165" fontId="6" fillId="0" borderId="64" xfId="0" applyNumberFormat="1" applyFont="1" applyBorder="1" applyAlignment="1">
      <alignment/>
    </xf>
    <xf numFmtId="0" fontId="6" fillId="0" borderId="79" xfId="0" applyFont="1" applyBorder="1" applyAlignment="1">
      <alignment/>
    </xf>
    <xf numFmtId="165" fontId="6" fillId="0" borderId="80" xfId="0" applyNumberFormat="1" applyFont="1" applyBorder="1" applyAlignment="1">
      <alignment/>
    </xf>
    <xf numFmtId="165" fontId="6" fillId="0" borderId="81" xfId="0" applyNumberFormat="1" applyFont="1" applyBorder="1" applyAlignment="1">
      <alignment/>
    </xf>
    <xf numFmtId="0" fontId="6" fillId="0" borderId="79" xfId="0" applyFont="1" applyFill="1" applyBorder="1" applyAlignment="1">
      <alignment/>
    </xf>
    <xf numFmtId="0" fontId="6" fillId="0" borderId="82" xfId="0" applyFont="1" applyFill="1" applyBorder="1" applyAlignment="1">
      <alignment/>
    </xf>
    <xf numFmtId="165" fontId="6" fillId="0" borderId="83" xfId="0" applyNumberFormat="1" applyFont="1" applyBorder="1" applyAlignment="1">
      <alignment/>
    </xf>
    <xf numFmtId="165" fontId="6" fillId="0" borderId="84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85" xfId="0" applyNumberFormat="1" applyFont="1" applyBorder="1" applyAlignment="1">
      <alignment/>
    </xf>
    <xf numFmtId="165" fontId="6" fillId="0" borderId="86" xfId="0" applyNumberFormat="1" applyFont="1" applyBorder="1" applyAlignment="1">
      <alignment/>
    </xf>
    <xf numFmtId="165" fontId="6" fillId="0" borderId="87" xfId="0" applyNumberFormat="1" applyFont="1" applyBorder="1" applyAlignment="1">
      <alignment/>
    </xf>
    <xf numFmtId="165" fontId="6" fillId="0" borderId="67" xfId="0" applyNumberFormat="1" applyFont="1" applyBorder="1" applyAlignment="1">
      <alignment horizontal="right"/>
    </xf>
    <xf numFmtId="0" fontId="16" fillId="0" borderId="74" xfId="0" applyFont="1" applyBorder="1" applyAlignment="1">
      <alignment/>
    </xf>
    <xf numFmtId="0" fontId="17" fillId="0" borderId="74" xfId="0" applyFont="1" applyFill="1" applyBorder="1" applyAlignment="1">
      <alignment/>
    </xf>
    <xf numFmtId="165" fontId="6" fillId="0" borderId="88" xfId="0" applyNumberFormat="1" applyFont="1" applyBorder="1" applyAlignment="1">
      <alignment/>
    </xf>
    <xf numFmtId="0" fontId="17" fillId="0" borderId="74" xfId="0" applyFont="1" applyBorder="1" applyAlignment="1">
      <alignment/>
    </xf>
    <xf numFmtId="0" fontId="17" fillId="0" borderId="75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27" xfId="0" applyFont="1" applyBorder="1" applyAlignment="1">
      <alignment/>
    </xf>
    <xf numFmtId="165" fontId="6" fillId="0" borderId="76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72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74" xfId="0" applyFont="1" applyFill="1" applyBorder="1" applyAlignment="1">
      <alignment/>
    </xf>
    <xf numFmtId="165" fontId="6" fillId="0" borderId="67" xfId="0" applyNumberFormat="1" applyFont="1" applyFill="1" applyBorder="1" applyAlignment="1">
      <alignment/>
    </xf>
    <xf numFmtId="164" fontId="6" fillId="0" borderId="67" xfId="0" applyNumberFormat="1" applyFont="1" applyFill="1" applyBorder="1" applyAlignment="1">
      <alignment/>
    </xf>
    <xf numFmtId="164" fontId="6" fillId="0" borderId="68" xfId="0" applyNumberFormat="1" applyFont="1" applyFill="1" applyBorder="1" applyAlignment="1">
      <alignment/>
    </xf>
    <xf numFmtId="4" fontId="6" fillId="0" borderId="74" xfId="0" applyNumberFormat="1" applyFont="1" applyFill="1" applyBorder="1" applyAlignment="1">
      <alignment/>
    </xf>
    <xf numFmtId="0" fontId="6" fillId="0" borderId="75" xfId="0" applyFont="1" applyFill="1" applyBorder="1" applyAlignment="1">
      <alignment/>
    </xf>
    <xf numFmtId="165" fontId="6" fillId="0" borderId="76" xfId="0" applyNumberFormat="1" applyFont="1" applyFill="1" applyBorder="1" applyAlignment="1">
      <alignment/>
    </xf>
    <xf numFmtId="164" fontId="6" fillId="0" borderId="76" xfId="0" applyNumberFormat="1" applyFont="1" applyFill="1" applyBorder="1" applyAlignment="1">
      <alignment/>
    </xf>
    <xf numFmtId="164" fontId="6" fillId="0" borderId="77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71" xfId="0" applyFont="1" applyFill="1" applyBorder="1" applyAlignment="1">
      <alignment/>
    </xf>
    <xf numFmtId="165" fontId="6" fillId="0" borderId="72" xfId="0" applyNumberFormat="1" applyFont="1" applyFill="1" applyBorder="1" applyAlignment="1">
      <alignment/>
    </xf>
    <xf numFmtId="164" fontId="6" fillId="0" borderId="72" xfId="0" applyNumberFormat="1" applyFont="1" applyFill="1" applyBorder="1" applyAlignment="1">
      <alignment/>
    </xf>
    <xf numFmtId="164" fontId="6" fillId="0" borderId="73" xfId="0" applyNumberFormat="1" applyFont="1" applyFill="1" applyBorder="1" applyAlignment="1">
      <alignment/>
    </xf>
    <xf numFmtId="165" fontId="6" fillId="0" borderId="68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/>
    </xf>
    <xf numFmtId="165" fontId="6" fillId="0" borderId="6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Continuous"/>
    </xf>
    <xf numFmtId="165" fontId="6" fillId="0" borderId="27" xfId="0" applyNumberFormat="1" applyFont="1" applyBorder="1" applyAlignment="1">
      <alignment/>
    </xf>
    <xf numFmtId="0" fontId="6" fillId="2" borderId="71" xfId="0" applyFont="1" applyFill="1" applyBorder="1" applyAlignment="1">
      <alignment/>
    </xf>
    <xf numFmtId="165" fontId="14" fillId="0" borderId="72" xfId="0" applyNumberFormat="1" applyFont="1" applyFill="1" applyBorder="1" applyAlignment="1">
      <alignment/>
    </xf>
    <xf numFmtId="165" fontId="14" fillId="0" borderId="73" xfId="0" applyNumberFormat="1" applyFont="1" applyBorder="1" applyAlignment="1">
      <alignment/>
    </xf>
    <xf numFmtId="0" fontId="6" fillId="2" borderId="74" xfId="0" applyFont="1" applyFill="1" applyBorder="1" applyAlignment="1">
      <alignment/>
    </xf>
    <xf numFmtId="165" fontId="14" fillId="0" borderId="68" xfId="0" applyNumberFormat="1" applyFont="1" applyBorder="1" applyAlignment="1">
      <alignment/>
    </xf>
    <xf numFmtId="165" fontId="14" fillId="0" borderId="77" xfId="0" applyNumberFormat="1" applyFont="1" applyBorder="1" applyAlignment="1">
      <alignment/>
    </xf>
    <xf numFmtId="165" fontId="14" fillId="0" borderId="64" xfId="0" applyNumberFormat="1" applyFont="1" applyBorder="1" applyAlignment="1">
      <alignment/>
    </xf>
    <xf numFmtId="165" fontId="6" fillId="2" borderId="67" xfId="0" applyNumberFormat="1" applyFont="1" applyFill="1" applyBorder="1" applyAlignment="1">
      <alignment/>
    </xf>
    <xf numFmtId="0" fontId="6" fillId="0" borderId="89" xfId="0" applyFont="1" applyBorder="1" applyAlignment="1">
      <alignment/>
    </xf>
    <xf numFmtId="165" fontId="6" fillId="0" borderId="90" xfId="0" applyNumberFormat="1" applyFont="1" applyBorder="1" applyAlignment="1">
      <alignment/>
    </xf>
    <xf numFmtId="165" fontId="6" fillId="0" borderId="91" xfId="0" applyNumberFormat="1" applyFont="1" applyBorder="1" applyAlignment="1">
      <alignment/>
    </xf>
    <xf numFmtId="164" fontId="6" fillId="0" borderId="76" xfId="0" applyNumberFormat="1" applyFont="1" applyBorder="1" applyAlignment="1">
      <alignment/>
    </xf>
    <xf numFmtId="164" fontId="6" fillId="0" borderId="77" xfId="0" applyNumberFormat="1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Continuous"/>
    </xf>
    <xf numFmtId="1" fontId="6" fillId="0" borderId="7" xfId="0" applyNumberFormat="1" applyFont="1" applyBorder="1" applyAlignment="1">
      <alignment horizontal="centerContinuous"/>
    </xf>
    <xf numFmtId="2" fontId="6" fillId="0" borderId="7" xfId="0" applyNumberFormat="1" applyFont="1" applyBorder="1" applyAlignment="1">
      <alignment horizontal="center"/>
    </xf>
    <xf numFmtId="2" fontId="6" fillId="0" borderId="75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6" fillId="0" borderId="92" xfId="0" applyNumberFormat="1" applyFont="1" applyBorder="1" applyAlignment="1">
      <alignment/>
    </xf>
    <xf numFmtId="164" fontId="6" fillId="0" borderId="72" xfId="0" applyNumberFormat="1" applyFont="1" applyBorder="1" applyAlignment="1">
      <alignment/>
    </xf>
    <xf numFmtId="164" fontId="6" fillId="0" borderId="62" xfId="0" applyNumberFormat="1" applyFont="1" applyBorder="1" applyAlignment="1">
      <alignment/>
    </xf>
    <xf numFmtId="165" fontId="6" fillId="0" borderId="63" xfId="0" applyNumberFormat="1" applyFont="1" applyBorder="1" applyAlignment="1">
      <alignment/>
    </xf>
    <xf numFmtId="165" fontId="16" fillId="0" borderId="0" xfId="0" applyNumberFormat="1" applyFont="1" applyBorder="1" applyAlignment="1">
      <alignment/>
    </xf>
    <xf numFmtId="164" fontId="6" fillId="0" borderId="67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82" xfId="0" applyFont="1" applyBorder="1" applyAlignment="1">
      <alignment/>
    </xf>
    <xf numFmtId="165" fontId="6" fillId="0" borderId="62" xfId="0" applyNumberFormat="1" applyFont="1" applyBorder="1" applyAlignment="1">
      <alignment/>
    </xf>
    <xf numFmtId="0" fontId="6" fillId="0" borderId="93" xfId="0" applyFont="1" applyBorder="1" applyAlignment="1">
      <alignment/>
    </xf>
    <xf numFmtId="164" fontId="6" fillId="0" borderId="88" xfId="0" applyNumberFormat="1" applyFont="1" applyBorder="1" applyAlignment="1">
      <alignment/>
    </xf>
    <xf numFmtId="0" fontId="6" fillId="0" borderId="67" xfId="0" applyFont="1" applyBorder="1" applyAlignment="1">
      <alignment/>
    </xf>
    <xf numFmtId="0" fontId="6" fillId="0" borderId="68" xfId="0" applyFont="1" applyBorder="1" applyAlignment="1">
      <alignment/>
    </xf>
    <xf numFmtId="165" fontId="6" fillId="0" borderId="68" xfId="0" applyNumberFormat="1" applyFont="1" applyBorder="1" applyAlignment="1">
      <alignment horizontal="right"/>
    </xf>
    <xf numFmtId="164" fontId="6" fillId="0" borderId="68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6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69" xfId="0" applyBorder="1" applyAlignment="1">
      <alignment horizontal="centerContinuous"/>
    </xf>
    <xf numFmtId="0" fontId="0" fillId="0" borderId="70" xfId="0" applyBorder="1" applyAlignment="1">
      <alignment horizontal="centerContinuous"/>
    </xf>
    <xf numFmtId="0" fontId="0" fillId="0" borderId="70" xfId="0" applyBorder="1" applyAlignment="1">
      <alignment horizontal="center"/>
    </xf>
    <xf numFmtId="3" fontId="0" fillId="0" borderId="20" xfId="0" applyNumberFormat="1" applyBorder="1" applyAlignment="1">
      <alignment horizontal="right"/>
    </xf>
    <xf numFmtId="0" fontId="0" fillId="0" borderId="69" xfId="0" applyBorder="1" applyAlignment="1">
      <alignment/>
    </xf>
    <xf numFmtId="0" fontId="0" fillId="0" borderId="65" xfId="0" applyBorder="1" applyAlignment="1">
      <alignment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6" fillId="0" borderId="3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workbookViewId="0" topLeftCell="A1">
      <selection activeCell="K3" sqref="K3"/>
    </sheetView>
  </sheetViews>
  <sheetFormatPr defaultColWidth="9.00390625" defaultRowHeight="12.75"/>
  <cols>
    <col min="1" max="1" width="21.625" style="0" customWidth="1"/>
    <col min="2" max="2" width="11.625" style="0" customWidth="1"/>
    <col min="3" max="3" width="10.87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625" style="0" customWidth="1"/>
    <col min="10" max="10" width="11.00390625" style="0" customWidth="1"/>
    <col min="11" max="11" width="12.00390625" style="0" customWidth="1"/>
    <col min="12" max="12" width="12.125" style="0" customWidth="1"/>
  </cols>
  <sheetData>
    <row r="1" spans="1:2" ht="18">
      <c r="A1" s="1" t="s">
        <v>0</v>
      </c>
      <c r="B1" s="2"/>
    </row>
    <row r="2" spans="1:9" ht="18">
      <c r="A2" s="2" t="s">
        <v>1</v>
      </c>
      <c r="B2" s="3"/>
      <c r="C2" s="3"/>
      <c r="D2" s="3"/>
      <c r="E2" s="3"/>
      <c r="F2" s="3"/>
      <c r="G2" s="3"/>
      <c r="H2" s="3"/>
      <c r="I2" s="3"/>
    </row>
    <row r="4" ht="15">
      <c r="A4" s="4" t="s">
        <v>2</v>
      </c>
    </row>
    <row r="5" ht="13.5" thickBot="1">
      <c r="I5" t="s">
        <v>3</v>
      </c>
    </row>
    <row r="6" spans="1:11" ht="14.25" thickBot="1" thickTop="1">
      <c r="A6" s="5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8" t="s">
        <v>9</v>
      </c>
      <c r="G6" s="9"/>
      <c r="H6" s="6" t="s">
        <v>10</v>
      </c>
      <c r="I6" s="8" t="s">
        <v>11</v>
      </c>
      <c r="J6" s="9"/>
      <c r="K6" s="10"/>
    </row>
    <row r="7" spans="1:11" ht="13.5" thickTop="1">
      <c r="A7" s="11"/>
      <c r="B7" s="11"/>
      <c r="C7" s="11"/>
      <c r="D7" s="12" t="s">
        <v>12</v>
      </c>
      <c r="E7" s="12" t="s">
        <v>13</v>
      </c>
      <c r="F7" s="6" t="s">
        <v>14</v>
      </c>
      <c r="G7" s="6" t="s">
        <v>14</v>
      </c>
      <c r="H7" s="12" t="s">
        <v>15</v>
      </c>
      <c r="I7" s="6" t="s">
        <v>16</v>
      </c>
      <c r="J7" s="6" t="s">
        <v>17</v>
      </c>
      <c r="K7" s="13" t="s">
        <v>18</v>
      </c>
    </row>
    <row r="8" spans="1:11" ht="13.5" thickBot="1">
      <c r="A8" s="14"/>
      <c r="B8" s="14"/>
      <c r="C8" s="14"/>
      <c r="D8" s="15" t="s">
        <v>19</v>
      </c>
      <c r="E8" s="15">
        <v>2003</v>
      </c>
      <c r="F8" s="15" t="s">
        <v>20</v>
      </c>
      <c r="G8" s="15" t="s">
        <v>21</v>
      </c>
      <c r="H8" s="15" t="s">
        <v>22</v>
      </c>
      <c r="I8" s="15">
        <v>2004</v>
      </c>
      <c r="J8" s="15" t="s">
        <v>23</v>
      </c>
      <c r="K8" s="14" t="s">
        <v>24</v>
      </c>
    </row>
    <row r="9" spans="1:11" ht="14.25" thickBot="1" thickTop="1">
      <c r="A9" s="16" t="s">
        <v>25</v>
      </c>
      <c r="B9" s="17">
        <v>9531</v>
      </c>
      <c r="C9" s="17">
        <v>6530</v>
      </c>
      <c r="D9" s="17">
        <v>3181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8">
        <v>0</v>
      </c>
      <c r="K9" s="19">
        <v>3181</v>
      </c>
    </row>
    <row r="10" spans="1:11" ht="13.5" thickBot="1">
      <c r="A10" s="20" t="s">
        <v>26</v>
      </c>
      <c r="B10" s="21">
        <v>392</v>
      </c>
      <c r="C10" s="21">
        <v>26</v>
      </c>
      <c r="D10" s="21">
        <v>366</v>
      </c>
      <c r="E10" s="21">
        <v>0</v>
      </c>
      <c r="F10" s="21">
        <v>73</v>
      </c>
      <c r="G10" s="21">
        <v>293</v>
      </c>
      <c r="H10" s="21">
        <v>0</v>
      </c>
      <c r="I10" s="21">
        <v>0</v>
      </c>
      <c r="J10" s="22">
        <v>0</v>
      </c>
      <c r="K10" s="23">
        <v>0</v>
      </c>
    </row>
    <row r="12" ht="15">
      <c r="A12" s="4" t="s">
        <v>27</v>
      </c>
    </row>
    <row r="13" ht="13.5" thickBot="1">
      <c r="I13" t="s">
        <v>3</v>
      </c>
    </row>
    <row r="14" spans="1:11" ht="14.25" thickBot="1" thickTop="1">
      <c r="A14" s="13" t="s">
        <v>4</v>
      </c>
      <c r="B14" s="6" t="s">
        <v>28</v>
      </c>
      <c r="C14" s="6" t="s">
        <v>29</v>
      </c>
      <c r="D14" s="6" t="s">
        <v>6</v>
      </c>
      <c r="E14" s="6" t="s">
        <v>7</v>
      </c>
      <c r="F14" s="24" t="s">
        <v>30</v>
      </c>
      <c r="G14" s="8" t="s">
        <v>31</v>
      </c>
      <c r="H14" s="25"/>
      <c r="I14" s="9"/>
      <c r="J14" s="8" t="s">
        <v>32</v>
      </c>
      <c r="K14" s="9"/>
    </row>
    <row r="15" spans="1:11" ht="13.5" thickTop="1">
      <c r="A15" s="11"/>
      <c r="B15" s="12" t="s">
        <v>33</v>
      </c>
      <c r="C15" s="26" t="s">
        <v>34</v>
      </c>
      <c r="D15" s="12"/>
      <c r="E15" s="12"/>
      <c r="F15" s="12" t="s">
        <v>35</v>
      </c>
      <c r="G15" s="6" t="s">
        <v>36</v>
      </c>
      <c r="H15" s="6" t="s">
        <v>37</v>
      </c>
      <c r="I15" s="6" t="s">
        <v>38</v>
      </c>
      <c r="J15" s="12" t="s">
        <v>16</v>
      </c>
      <c r="K15" s="13" t="s">
        <v>17</v>
      </c>
    </row>
    <row r="16" spans="1:11" ht="13.5" thickBot="1">
      <c r="A16" s="14"/>
      <c r="B16" s="14"/>
      <c r="C16" s="14"/>
      <c r="D16" s="15"/>
      <c r="E16" s="14" t="s">
        <v>39</v>
      </c>
      <c r="F16" s="15" t="s">
        <v>40</v>
      </c>
      <c r="G16" s="27"/>
      <c r="H16" s="15"/>
      <c r="I16" s="15" t="s">
        <v>41</v>
      </c>
      <c r="J16" s="15">
        <v>2004</v>
      </c>
      <c r="K16" s="15" t="s">
        <v>23</v>
      </c>
    </row>
    <row r="17" spans="1:11" ht="14.25" thickBot="1" thickTop="1">
      <c r="A17" s="16" t="s">
        <v>25</v>
      </c>
      <c r="B17" s="17">
        <v>12</v>
      </c>
      <c r="C17" s="17">
        <v>12705</v>
      </c>
      <c r="D17" s="17">
        <v>12093</v>
      </c>
      <c r="E17" s="17">
        <v>624</v>
      </c>
      <c r="F17" s="17">
        <v>0</v>
      </c>
      <c r="G17" s="17">
        <v>0</v>
      </c>
      <c r="H17" s="17">
        <v>0</v>
      </c>
      <c r="I17" s="17">
        <v>0</v>
      </c>
      <c r="J17" s="21">
        <v>0</v>
      </c>
      <c r="K17" s="23">
        <v>0</v>
      </c>
    </row>
    <row r="18" spans="1:11" ht="13.5" thickBot="1">
      <c r="A18" s="20" t="s">
        <v>26</v>
      </c>
      <c r="B18" s="21">
        <v>1136</v>
      </c>
      <c r="C18" s="21">
        <v>97409</v>
      </c>
      <c r="D18" s="21">
        <v>95343</v>
      </c>
      <c r="E18" s="21">
        <v>3202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3">
        <v>0</v>
      </c>
    </row>
    <row r="20" ht="13.5" thickBot="1">
      <c r="K20" t="s">
        <v>3</v>
      </c>
    </row>
    <row r="21" spans="1:11" ht="14.25" thickBot="1" thickTop="1">
      <c r="A21" s="13" t="s">
        <v>4</v>
      </c>
      <c r="B21" s="13" t="s">
        <v>42</v>
      </c>
      <c r="C21" s="8" t="s">
        <v>43</v>
      </c>
      <c r="D21" s="25"/>
      <c r="E21" s="13" t="s">
        <v>44</v>
      </c>
      <c r="F21" s="28" t="s">
        <v>44</v>
      </c>
      <c r="G21" s="29" t="s">
        <v>45</v>
      </c>
      <c r="H21" s="6" t="s">
        <v>46</v>
      </c>
      <c r="I21" s="29" t="s">
        <v>44</v>
      </c>
      <c r="J21" s="13" t="s">
        <v>47</v>
      </c>
      <c r="K21" s="29" t="s">
        <v>48</v>
      </c>
    </row>
    <row r="22" spans="1:11" ht="13.5" thickTop="1">
      <c r="A22" s="11"/>
      <c r="B22" s="11" t="s">
        <v>49</v>
      </c>
      <c r="C22" s="13" t="s">
        <v>50</v>
      </c>
      <c r="D22" s="13" t="s">
        <v>51</v>
      </c>
      <c r="E22" s="11" t="s">
        <v>52</v>
      </c>
      <c r="F22" s="26" t="s">
        <v>53</v>
      </c>
      <c r="G22" s="30" t="s">
        <v>35</v>
      </c>
      <c r="H22" s="12" t="s">
        <v>54</v>
      </c>
      <c r="I22" s="12" t="s">
        <v>55</v>
      </c>
      <c r="J22" s="11" t="s">
        <v>56</v>
      </c>
      <c r="K22" s="30" t="s">
        <v>57</v>
      </c>
    </row>
    <row r="23" spans="1:11" ht="13.5" thickBot="1">
      <c r="A23" s="14"/>
      <c r="B23" s="14"/>
      <c r="C23" s="14" t="s">
        <v>58</v>
      </c>
      <c r="D23" s="14" t="s">
        <v>59</v>
      </c>
      <c r="E23" s="14"/>
      <c r="F23" s="14"/>
      <c r="G23" s="31" t="s">
        <v>40</v>
      </c>
      <c r="H23" s="15"/>
      <c r="I23" s="14"/>
      <c r="J23" s="14"/>
      <c r="K23" s="31" t="s">
        <v>60</v>
      </c>
    </row>
    <row r="24" spans="1:11" ht="14.25" thickBot="1" thickTop="1">
      <c r="A24" s="16" t="s">
        <v>25</v>
      </c>
      <c r="B24" s="17">
        <v>624</v>
      </c>
      <c r="C24" s="17">
        <v>162</v>
      </c>
      <c r="D24" s="17">
        <v>0</v>
      </c>
      <c r="E24" s="17" t="s">
        <v>61</v>
      </c>
      <c r="F24" s="17">
        <v>162</v>
      </c>
      <c r="G24" s="17">
        <v>0</v>
      </c>
      <c r="H24" s="17">
        <v>3181</v>
      </c>
      <c r="I24" s="17">
        <v>0</v>
      </c>
      <c r="J24" s="32">
        <v>0.5</v>
      </c>
      <c r="K24" s="33">
        <v>3831.5</v>
      </c>
    </row>
    <row r="25" spans="1:11" ht="13.5" thickBot="1">
      <c r="A25" s="20" t="s">
        <v>26</v>
      </c>
      <c r="B25" s="21">
        <v>3202</v>
      </c>
      <c r="C25" s="21">
        <v>0</v>
      </c>
      <c r="D25" s="21">
        <v>0</v>
      </c>
      <c r="E25" s="21">
        <v>143</v>
      </c>
      <c r="F25" s="21" t="s">
        <v>62</v>
      </c>
      <c r="G25" s="21">
        <v>0</v>
      </c>
      <c r="H25" s="21">
        <v>0</v>
      </c>
      <c r="I25" s="21">
        <v>0</v>
      </c>
      <c r="J25" s="34">
        <v>6</v>
      </c>
      <c r="K25" s="35">
        <v>3351</v>
      </c>
    </row>
    <row r="26" spans="1:12" ht="13.5" thickBot="1">
      <c r="A26" s="20"/>
      <c r="B26" s="36"/>
      <c r="C26" s="36"/>
      <c r="D26" s="36"/>
      <c r="E26" s="36"/>
      <c r="F26" s="36"/>
      <c r="G26" s="36"/>
      <c r="H26" s="36"/>
      <c r="I26" s="36"/>
      <c r="J26" s="37"/>
      <c r="K26" s="38"/>
      <c r="L26" s="39"/>
    </row>
    <row r="27" spans="1:12" ht="13.5" thickBot="1">
      <c r="A27" s="20"/>
      <c r="B27" s="21">
        <f aca="true" t="shared" si="0" ref="B27:K27">SUM(B24:B26)</f>
        <v>3826</v>
      </c>
      <c r="C27" s="21">
        <f t="shared" si="0"/>
        <v>162</v>
      </c>
      <c r="D27" s="21">
        <f t="shared" si="0"/>
        <v>0</v>
      </c>
      <c r="E27" s="21">
        <v>631</v>
      </c>
      <c r="F27" s="21">
        <v>3364</v>
      </c>
      <c r="G27" s="21">
        <f t="shared" si="0"/>
        <v>0</v>
      </c>
      <c r="H27" s="21">
        <f t="shared" si="0"/>
        <v>3181</v>
      </c>
      <c r="I27" s="21">
        <f t="shared" si="0"/>
        <v>0</v>
      </c>
      <c r="J27" s="34">
        <f t="shared" si="0"/>
        <v>6.5</v>
      </c>
      <c r="K27" s="40">
        <f t="shared" si="0"/>
        <v>7182.5</v>
      </c>
      <c r="L27" s="39"/>
    </row>
    <row r="28" spans="1:12" ht="12.75">
      <c r="A28" s="41" t="s">
        <v>63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  <c r="L28" s="44"/>
    </row>
    <row r="29" spans="1:12" ht="12.75">
      <c r="A29" t="s">
        <v>64</v>
      </c>
      <c r="C29" t="s">
        <v>65</v>
      </c>
      <c r="K29" s="41"/>
      <c r="L29" s="44"/>
    </row>
    <row r="30" spans="1:12" ht="12.75">
      <c r="A30" t="s">
        <v>66</v>
      </c>
      <c r="K30" s="41"/>
      <c r="L30" s="44"/>
    </row>
    <row r="31" spans="1:12" ht="12.75">
      <c r="A31" s="3" t="s">
        <v>67</v>
      </c>
      <c r="C31" t="s">
        <v>68</v>
      </c>
      <c r="K31" s="41"/>
      <c r="L31" s="41"/>
    </row>
    <row r="32" spans="3:12" ht="12.75">
      <c r="C32" t="s">
        <v>69</v>
      </c>
      <c r="K32" s="41"/>
      <c r="L32" s="41"/>
    </row>
    <row r="33" ht="12.75">
      <c r="L33" s="41"/>
    </row>
    <row r="34" ht="12.75">
      <c r="L34" s="41"/>
    </row>
  </sheetData>
  <printOptions/>
  <pageMargins left="0.75" right="0.75" top="1" bottom="1" header="0.4921259845" footer="0.4921259845"/>
  <pageSetup horizontalDpi="300" verticalDpi="300" orientation="landscape" paperSize="9" scale="90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3.25390625" style="0" customWidth="1"/>
    <col min="2" max="2" width="15.875" style="0" customWidth="1"/>
    <col min="3" max="3" width="17.875" style="0" customWidth="1"/>
    <col min="4" max="4" width="14.75390625" style="0" customWidth="1"/>
    <col min="5" max="5" width="16.375" style="0" customWidth="1"/>
    <col min="6" max="6" width="17.125" style="0" customWidth="1"/>
    <col min="7" max="7" width="17.375" style="0" customWidth="1"/>
  </cols>
  <sheetData>
    <row r="1" spans="1:8" ht="18">
      <c r="A1" s="193" t="s">
        <v>236</v>
      </c>
      <c r="B1" s="193"/>
      <c r="C1" s="193"/>
      <c r="D1" s="193"/>
      <c r="E1" s="193"/>
      <c r="F1" s="193"/>
      <c r="G1" s="193"/>
      <c r="H1" s="194"/>
    </row>
    <row r="2" spans="1:8" ht="18">
      <c r="A2" s="193" t="s">
        <v>237</v>
      </c>
      <c r="B2" s="193"/>
      <c r="C2" s="193"/>
      <c r="D2" s="193"/>
      <c r="E2" s="193"/>
      <c r="F2" s="193"/>
      <c r="G2" s="193"/>
      <c r="H2" s="194"/>
    </row>
    <row r="3" spans="1:8" ht="18">
      <c r="A3" s="195"/>
      <c r="B3" s="195"/>
      <c r="C3" s="194"/>
      <c r="D3" s="194"/>
      <c r="E3" s="194"/>
      <c r="F3" s="195" t="s">
        <v>238</v>
      </c>
      <c r="G3" s="196"/>
      <c r="H3" s="194"/>
    </row>
    <row r="4" spans="1:8" ht="13.5" thickBot="1">
      <c r="A4" s="194"/>
      <c r="B4" s="194"/>
      <c r="C4" s="194"/>
      <c r="D4" s="194"/>
      <c r="E4" s="194"/>
      <c r="F4" s="194"/>
      <c r="G4" s="194"/>
      <c r="H4" s="194"/>
    </row>
    <row r="5" spans="1:8" ht="13.5" thickTop="1">
      <c r="A5" s="197" t="s">
        <v>239</v>
      </c>
      <c r="B5" s="198" t="s">
        <v>240</v>
      </c>
      <c r="C5" s="198" t="s">
        <v>241</v>
      </c>
      <c r="D5" s="199" t="s">
        <v>242</v>
      </c>
      <c r="E5" s="198" t="s">
        <v>243</v>
      </c>
      <c r="F5" s="199" t="s">
        <v>241</v>
      </c>
      <c r="G5" s="200" t="s">
        <v>244</v>
      </c>
      <c r="H5" s="194"/>
    </row>
    <row r="6" spans="1:8" ht="13.5" thickBot="1">
      <c r="A6" s="201"/>
      <c r="B6" s="202" t="s">
        <v>245</v>
      </c>
      <c r="C6" s="202" t="s">
        <v>246</v>
      </c>
      <c r="D6" s="203" t="s">
        <v>247</v>
      </c>
      <c r="E6" s="202" t="s">
        <v>248</v>
      </c>
      <c r="F6" s="203" t="s">
        <v>249</v>
      </c>
      <c r="G6" s="204" t="s">
        <v>250</v>
      </c>
      <c r="H6" s="194"/>
    </row>
    <row r="7" spans="1:8" ht="13.5" thickTop="1">
      <c r="A7" s="205" t="s">
        <v>168</v>
      </c>
      <c r="B7" s="206">
        <v>1787208</v>
      </c>
      <c r="C7" s="207">
        <v>291680.02</v>
      </c>
      <c r="D7" s="207">
        <v>0</v>
      </c>
      <c r="E7" s="207">
        <v>0</v>
      </c>
      <c r="F7" s="207">
        <v>291680.02</v>
      </c>
      <c r="G7" s="208">
        <v>1495527.98</v>
      </c>
      <c r="H7" s="194"/>
    </row>
    <row r="8" spans="1:8" ht="12.75">
      <c r="A8" s="209" t="s">
        <v>214</v>
      </c>
      <c r="B8" s="210">
        <v>588157</v>
      </c>
      <c r="C8" s="211">
        <v>756514</v>
      </c>
      <c r="D8" s="212">
        <v>0</v>
      </c>
      <c r="E8" s="211">
        <v>0</v>
      </c>
      <c r="F8" s="210">
        <v>756514</v>
      </c>
      <c r="G8" s="213">
        <v>-168357</v>
      </c>
      <c r="H8" s="214"/>
    </row>
    <row r="9" spans="1:8" ht="12.75">
      <c r="A9" s="215" t="s">
        <v>142</v>
      </c>
      <c r="B9" s="210">
        <v>13224</v>
      </c>
      <c r="C9" s="211">
        <v>0</v>
      </c>
      <c r="D9" s="211">
        <v>0</v>
      </c>
      <c r="E9" s="211">
        <v>0</v>
      </c>
      <c r="F9" s="211">
        <v>0</v>
      </c>
      <c r="G9" s="213">
        <v>13224</v>
      </c>
      <c r="H9" s="214"/>
    </row>
    <row r="10" spans="1:8" ht="12.75">
      <c r="A10" s="215" t="s">
        <v>212</v>
      </c>
      <c r="B10" s="210">
        <v>1002234</v>
      </c>
      <c r="C10" s="211">
        <v>874480.21</v>
      </c>
      <c r="D10" s="211">
        <v>0</v>
      </c>
      <c r="E10" s="211">
        <v>0</v>
      </c>
      <c r="F10" s="211">
        <v>874480.21</v>
      </c>
      <c r="G10" s="213">
        <v>127753.79</v>
      </c>
      <c r="H10" s="214"/>
    </row>
    <row r="11" spans="1:8" ht="13.5" thickBot="1">
      <c r="A11" s="209" t="s">
        <v>251</v>
      </c>
      <c r="B11" s="210">
        <v>466641</v>
      </c>
      <c r="C11" s="211">
        <v>0</v>
      </c>
      <c r="D11" s="211">
        <v>434286</v>
      </c>
      <c r="E11" s="211">
        <v>32355</v>
      </c>
      <c r="F11" s="211">
        <v>466641</v>
      </c>
      <c r="G11" s="213">
        <v>0</v>
      </c>
      <c r="H11" s="214"/>
    </row>
    <row r="12" spans="1:8" ht="13.5" thickTop="1">
      <c r="A12" s="216"/>
      <c r="B12" s="217"/>
      <c r="C12" s="218"/>
      <c r="D12" s="219"/>
      <c r="E12" s="218"/>
      <c r="F12" s="216"/>
      <c r="G12" s="220"/>
      <c r="H12" s="194"/>
    </row>
    <row r="13" spans="1:8" ht="16.5" thickBot="1">
      <c r="A13" s="221" t="s">
        <v>233</v>
      </c>
      <c r="B13" s="222">
        <f>SUM(B7:B12)</f>
        <v>3857464</v>
      </c>
      <c r="C13" s="223">
        <f>SUM(C7:C12)</f>
        <v>1922674.23</v>
      </c>
      <c r="D13" s="222">
        <v>434286</v>
      </c>
      <c r="E13" s="223">
        <v>32355</v>
      </c>
      <c r="F13" s="223">
        <f>SUM(F7:F12)</f>
        <v>2389315.23</v>
      </c>
      <c r="G13" s="224">
        <f>SUM(G7:G12)</f>
        <v>1468148.77</v>
      </c>
      <c r="H13" s="194"/>
    </row>
    <row r="14" ht="13.5" thickTop="1">
      <c r="D14" s="225"/>
    </row>
    <row r="16" spans="1:8" ht="18">
      <c r="A16" s="226" t="s">
        <v>252</v>
      </c>
      <c r="B16" s="227"/>
      <c r="C16" s="227"/>
      <c r="D16" s="227"/>
      <c r="E16" s="228"/>
      <c r="F16" s="227"/>
      <c r="G16" s="227"/>
      <c r="H16" s="194"/>
    </row>
    <row r="17" spans="1:8" ht="18">
      <c r="A17" s="229"/>
      <c r="B17" s="230" t="s">
        <v>253</v>
      </c>
      <c r="C17" s="227"/>
      <c r="D17" s="227"/>
      <c r="E17" s="228"/>
      <c r="F17" s="227"/>
      <c r="G17" s="227"/>
      <c r="H17" s="194"/>
    </row>
    <row r="18" spans="1:8" ht="18">
      <c r="A18" s="229"/>
      <c r="B18" s="227"/>
      <c r="C18" s="227"/>
      <c r="D18" s="226" t="s">
        <v>238</v>
      </c>
      <c r="E18" s="228"/>
      <c r="F18" s="227"/>
      <c r="G18" s="227"/>
      <c r="H18" s="194"/>
    </row>
    <row r="19" spans="1:8" ht="13.5" thickBot="1">
      <c r="A19" s="228"/>
      <c r="B19" s="227"/>
      <c r="C19" s="227"/>
      <c r="D19" s="227"/>
      <c r="E19" s="228"/>
      <c r="F19" s="228"/>
      <c r="G19" s="227"/>
      <c r="H19" s="194"/>
    </row>
    <row r="20" spans="1:8" ht="13.5" thickTop="1">
      <c r="A20" s="197" t="s">
        <v>239</v>
      </c>
      <c r="B20" s="231" t="s">
        <v>240</v>
      </c>
      <c r="C20" s="232" t="s">
        <v>241</v>
      </c>
      <c r="D20" s="231" t="s">
        <v>244</v>
      </c>
      <c r="E20" s="228"/>
      <c r="F20" s="214"/>
      <c r="G20" s="214"/>
      <c r="H20" s="194"/>
    </row>
    <row r="21" spans="1:8" ht="13.5" thickBot="1">
      <c r="A21" s="233"/>
      <c r="B21" s="234" t="s">
        <v>245</v>
      </c>
      <c r="C21" s="235"/>
      <c r="D21" s="236" t="s">
        <v>250</v>
      </c>
      <c r="E21" s="228"/>
      <c r="F21" s="214"/>
      <c r="G21" s="214"/>
      <c r="H21" s="194"/>
    </row>
    <row r="22" spans="1:8" ht="14.25" thickBot="1" thickTop="1">
      <c r="A22" s="209" t="s">
        <v>227</v>
      </c>
      <c r="B22" s="237">
        <v>648127</v>
      </c>
      <c r="C22" s="237">
        <v>7398</v>
      </c>
      <c r="D22" s="237">
        <v>640729</v>
      </c>
      <c r="E22" s="228"/>
      <c r="F22" s="214"/>
      <c r="G22" s="214"/>
      <c r="H22" s="194"/>
    </row>
    <row r="23" spans="1:8" ht="13.5" thickTop="1">
      <c r="A23" s="238"/>
      <c r="B23" s="239"/>
      <c r="C23" s="239"/>
      <c r="D23" s="239"/>
      <c r="E23" s="228"/>
      <c r="F23" s="214"/>
      <c r="G23" s="214"/>
      <c r="H23" s="194"/>
    </row>
    <row r="24" spans="1:8" ht="16.5" thickBot="1">
      <c r="A24" s="240" t="s">
        <v>233</v>
      </c>
      <c r="B24" s="223">
        <f>SUM(B22:B23)</f>
        <v>648127</v>
      </c>
      <c r="C24" s="223">
        <f>SUM(C22:C23)</f>
        <v>7398</v>
      </c>
      <c r="D24" s="223">
        <f>SUM(D22:D23)</f>
        <v>640729</v>
      </c>
      <c r="E24" s="228"/>
      <c r="F24" s="214"/>
      <c r="G24" s="214"/>
      <c r="H24" s="194"/>
    </row>
    <row r="25" spans="1:8" ht="16.5" thickTop="1">
      <c r="A25" s="229"/>
      <c r="B25" s="241"/>
      <c r="C25" s="241"/>
      <c r="D25" s="241"/>
      <c r="E25" s="228"/>
      <c r="F25" s="214"/>
      <c r="G25" s="214"/>
      <c r="H25" s="194"/>
    </row>
    <row r="26" spans="1:8" ht="15.75">
      <c r="A26" s="242"/>
      <c r="B26" s="243"/>
      <c r="C26" s="243"/>
      <c r="D26" s="228"/>
      <c r="E26" s="228"/>
      <c r="F26" s="228"/>
      <c r="G26" s="228"/>
      <c r="H26" s="194"/>
    </row>
    <row r="27" spans="1:8" ht="12.75">
      <c r="A27" s="244"/>
      <c r="B27" s="194"/>
      <c r="C27" s="194"/>
      <c r="D27" s="194"/>
      <c r="E27" s="194"/>
      <c r="F27" s="194"/>
      <c r="G27" s="194"/>
      <c r="H27" s="194"/>
    </row>
    <row r="28" spans="1:8" ht="15">
      <c r="A28" s="245" t="s">
        <v>254</v>
      </c>
      <c r="B28" s="246">
        <v>640729</v>
      </c>
      <c r="C28" s="246" t="s">
        <v>255</v>
      </c>
      <c r="D28" s="194"/>
      <c r="E28" s="194"/>
      <c r="F28" s="194"/>
      <c r="G28" s="194"/>
      <c r="H28" s="194"/>
    </row>
    <row r="29" spans="1:8" ht="15">
      <c r="A29" s="245" t="s">
        <v>256</v>
      </c>
      <c r="B29" s="246">
        <v>1468148.77</v>
      </c>
      <c r="C29" s="247" t="s">
        <v>255</v>
      </c>
      <c r="D29" s="194"/>
      <c r="E29" s="194"/>
      <c r="F29" s="194"/>
      <c r="G29" s="194"/>
      <c r="H29" s="194"/>
    </row>
    <row r="30" spans="1:8" ht="15.75">
      <c r="A30" s="196" t="s">
        <v>233</v>
      </c>
      <c r="B30" s="248">
        <f>SUM(B28:B29)</f>
        <v>2108877.77</v>
      </c>
      <c r="C30" s="248" t="s">
        <v>255</v>
      </c>
      <c r="D30" s="194"/>
      <c r="E30" s="194"/>
      <c r="F30" s="194"/>
      <c r="G30" s="194"/>
      <c r="H30" s="194"/>
    </row>
    <row r="31" spans="1:8" ht="15.75">
      <c r="A31" s="196"/>
      <c r="B31" s="248"/>
      <c r="C31" s="248"/>
      <c r="D31" s="194"/>
      <c r="E31" s="194"/>
      <c r="F31" s="194"/>
      <c r="G31" s="194"/>
      <c r="H31" s="194"/>
    </row>
    <row r="32" spans="1:8" ht="18">
      <c r="A32" s="249" t="s">
        <v>257</v>
      </c>
      <c r="B32" s="194"/>
      <c r="C32" s="194"/>
      <c r="D32" s="194"/>
      <c r="E32" s="194"/>
      <c r="F32" s="194"/>
      <c r="G32" s="194"/>
      <c r="H32" s="194"/>
    </row>
    <row r="33" spans="1:8" ht="12.75">
      <c r="A33" s="194"/>
      <c r="B33" s="194"/>
      <c r="C33" s="194"/>
      <c r="D33" s="194"/>
      <c r="E33" s="194"/>
      <c r="F33" s="194"/>
      <c r="G33" s="194"/>
      <c r="H33" s="194"/>
    </row>
    <row r="34" spans="1:8" ht="12.75">
      <c r="A34" s="194"/>
      <c r="B34" s="194"/>
      <c r="C34" s="194"/>
      <c r="D34" s="194"/>
      <c r="E34" s="194"/>
      <c r="F34" s="194"/>
      <c r="G34" s="194"/>
      <c r="H34" s="194"/>
    </row>
    <row r="35" spans="1:8" ht="12.75">
      <c r="A35" s="194"/>
      <c r="B35" s="194"/>
      <c r="C35" s="194"/>
      <c r="D35" s="194"/>
      <c r="E35" s="194"/>
      <c r="F35" s="194"/>
      <c r="G35" s="194"/>
      <c r="H35" s="194"/>
    </row>
    <row r="36" spans="1:8" ht="12.75">
      <c r="A36" s="194"/>
      <c r="B36" s="194"/>
      <c r="C36" s="194"/>
      <c r="D36" s="194"/>
      <c r="E36" s="194"/>
      <c r="F36" s="194"/>
      <c r="G36" s="194"/>
      <c r="H36" s="194"/>
    </row>
    <row r="37" spans="1:8" ht="12.75">
      <c r="A37" s="194"/>
      <c r="B37" s="194"/>
      <c r="C37" s="194"/>
      <c r="D37" s="194"/>
      <c r="E37" s="194"/>
      <c r="F37" s="194"/>
      <c r="G37" s="194"/>
      <c r="H37" s="194"/>
    </row>
    <row r="38" spans="1:8" ht="12.75">
      <c r="A38" s="194"/>
      <c r="B38" s="194"/>
      <c r="C38" s="194"/>
      <c r="D38" s="194"/>
      <c r="E38" s="194"/>
      <c r="F38" s="194"/>
      <c r="G38" s="194"/>
      <c r="H38" s="194"/>
    </row>
    <row r="39" spans="1:8" ht="12.75">
      <c r="A39" s="194"/>
      <c r="B39" s="194"/>
      <c r="C39" s="194"/>
      <c r="D39" s="194"/>
      <c r="E39" s="194"/>
      <c r="F39" s="194"/>
      <c r="G39" s="194"/>
      <c r="H39" s="194"/>
    </row>
    <row r="40" spans="1:8" ht="12.75">
      <c r="A40" s="194"/>
      <c r="B40" s="194"/>
      <c r="C40" s="194"/>
      <c r="D40" s="194"/>
      <c r="E40" s="194"/>
      <c r="F40" s="194"/>
      <c r="G40" s="194"/>
      <c r="H40" s="194"/>
    </row>
    <row r="41" spans="1:8" ht="12.75">
      <c r="A41" s="194"/>
      <c r="B41" s="194"/>
      <c r="C41" s="194"/>
      <c r="D41" s="194"/>
      <c r="E41" s="194"/>
      <c r="F41" s="194"/>
      <c r="G41" s="194"/>
      <c r="H41" s="194"/>
    </row>
    <row r="42" spans="1:8" ht="12.75">
      <c r="A42" s="194"/>
      <c r="B42" s="194"/>
      <c r="C42" s="194"/>
      <c r="D42" s="194"/>
      <c r="E42" s="194"/>
      <c r="F42" s="194"/>
      <c r="G42" s="194"/>
      <c r="H42" s="194"/>
    </row>
    <row r="43" spans="1:8" ht="12.75">
      <c r="A43" s="194"/>
      <c r="B43" s="194"/>
      <c r="C43" s="194"/>
      <c r="D43" s="194"/>
      <c r="E43" s="194"/>
      <c r="F43" s="194"/>
      <c r="G43" s="194"/>
      <c r="H43" s="194"/>
    </row>
    <row r="44" spans="1:8" ht="12.75">
      <c r="A44" s="194"/>
      <c r="B44" s="194"/>
      <c r="C44" s="194"/>
      <c r="D44" s="194"/>
      <c r="E44" s="194"/>
      <c r="F44" s="194"/>
      <c r="G44" s="194"/>
      <c r="H44" s="194"/>
    </row>
    <row r="45" spans="1:8" ht="12.75">
      <c r="A45" s="194"/>
      <c r="B45" s="194"/>
      <c r="C45" s="194"/>
      <c r="D45" s="194"/>
      <c r="E45" s="194"/>
      <c r="F45" s="194"/>
      <c r="G45" s="194"/>
      <c r="H45" s="194"/>
    </row>
    <row r="46" spans="1:8" ht="12.75">
      <c r="A46" s="194"/>
      <c r="B46" s="194"/>
      <c r="C46" s="250"/>
      <c r="D46" s="194"/>
      <c r="E46" s="251"/>
      <c r="F46" s="206"/>
      <c r="G46" s="194"/>
      <c r="H46" s="194"/>
    </row>
    <row r="47" spans="1:8" ht="12.75">
      <c r="A47" s="194"/>
      <c r="B47" s="206"/>
      <c r="C47" s="206"/>
      <c r="D47" s="194"/>
      <c r="E47" s="251"/>
      <c r="F47" s="206"/>
      <c r="G47" s="194"/>
      <c r="H47" s="194"/>
    </row>
    <row r="48" spans="1:8" ht="18">
      <c r="A48" s="252"/>
      <c r="B48" s="246"/>
      <c r="C48" s="246"/>
      <c r="D48" s="194"/>
      <c r="E48" s="251"/>
      <c r="F48" s="206"/>
      <c r="G48" s="251"/>
      <c r="H48" s="194"/>
    </row>
    <row r="49" spans="1:8" ht="18">
      <c r="A49" s="253"/>
      <c r="B49" s="246"/>
      <c r="C49" s="247"/>
      <c r="D49" s="194"/>
      <c r="E49" s="251"/>
      <c r="F49" s="194"/>
      <c r="G49" s="194"/>
      <c r="H49" s="194"/>
    </row>
    <row r="50" spans="1:8" ht="18">
      <c r="A50" s="196"/>
      <c r="B50" s="194"/>
      <c r="C50" s="254"/>
      <c r="D50" s="252"/>
      <c r="E50" s="194"/>
      <c r="F50" s="194"/>
      <c r="G50" s="194"/>
      <c r="H50" s="194"/>
    </row>
    <row r="51" spans="1:8" ht="15">
      <c r="A51" s="245"/>
      <c r="B51" s="194"/>
      <c r="C51" s="246"/>
      <c r="D51" s="245"/>
      <c r="E51" s="194"/>
      <c r="F51" s="194"/>
      <c r="G51" s="194"/>
      <c r="H51" s="194"/>
    </row>
    <row r="54" ht="15">
      <c r="B54" s="4"/>
    </row>
  </sheetData>
  <printOptions/>
  <pageMargins left="0.75" right="0.75" top="1" bottom="1" header="0.4921259845" footer="0.4921259845"/>
  <pageSetup horizontalDpi="300" verticalDpi="300" orientation="landscape" paperSize="9" scale="96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6" sqref="A6"/>
    </sheetView>
  </sheetViews>
  <sheetFormatPr defaultColWidth="9.00390625" defaultRowHeight="12.75"/>
  <cols>
    <col min="1" max="1" width="23.875" style="0" customWidth="1"/>
    <col min="2" max="2" width="11.625" style="0" customWidth="1"/>
    <col min="3" max="3" width="10.12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625" style="0" customWidth="1"/>
    <col min="10" max="10" width="11.00390625" style="0" customWidth="1"/>
    <col min="11" max="11" width="12.00390625" style="0" customWidth="1"/>
    <col min="12" max="12" width="12.125" style="0" customWidth="1"/>
  </cols>
  <sheetData>
    <row r="1" ht="18" customHeight="1">
      <c r="A1" s="45" t="s">
        <v>70</v>
      </c>
    </row>
    <row r="3" ht="18">
      <c r="A3" s="2" t="s">
        <v>1</v>
      </c>
    </row>
    <row r="5" ht="15">
      <c r="A5" s="4" t="s">
        <v>2</v>
      </c>
    </row>
    <row r="6" ht="13.5" thickBot="1">
      <c r="I6" t="s">
        <v>3</v>
      </c>
    </row>
    <row r="7" spans="1:11" ht="14.25" thickBot="1" thickTop="1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8" t="s">
        <v>9</v>
      </c>
      <c r="G7" s="9"/>
      <c r="H7" s="6" t="s">
        <v>10</v>
      </c>
      <c r="I7" s="29" t="s">
        <v>10</v>
      </c>
      <c r="J7" s="46" t="s">
        <v>71</v>
      </c>
      <c r="K7" s="9"/>
    </row>
    <row r="8" spans="1:11" ht="13.5" thickTop="1">
      <c r="A8" s="11"/>
      <c r="B8" s="11"/>
      <c r="C8" s="11"/>
      <c r="D8" s="12" t="s">
        <v>12</v>
      </c>
      <c r="E8" s="12" t="s">
        <v>13</v>
      </c>
      <c r="F8" s="6" t="s">
        <v>14</v>
      </c>
      <c r="G8" s="6" t="s">
        <v>14</v>
      </c>
      <c r="H8" s="12" t="s">
        <v>15</v>
      </c>
      <c r="I8" s="12" t="s">
        <v>72</v>
      </c>
      <c r="J8" s="6" t="s">
        <v>16</v>
      </c>
      <c r="K8" s="6" t="s">
        <v>17</v>
      </c>
    </row>
    <row r="9" spans="1:11" ht="13.5" thickBot="1">
      <c r="A9" s="14"/>
      <c r="B9" s="14"/>
      <c r="C9" s="14"/>
      <c r="D9" s="15" t="s">
        <v>19</v>
      </c>
      <c r="E9" s="15">
        <v>2003</v>
      </c>
      <c r="F9" s="15" t="s">
        <v>20</v>
      </c>
      <c r="G9" s="15" t="s">
        <v>21</v>
      </c>
      <c r="H9" s="15" t="s">
        <v>22</v>
      </c>
      <c r="I9" s="15" t="s">
        <v>73</v>
      </c>
      <c r="J9" s="15">
        <v>2004</v>
      </c>
      <c r="K9" s="15" t="s">
        <v>23</v>
      </c>
    </row>
    <row r="10" spans="1:12" ht="14.25" thickBot="1" thickTop="1">
      <c r="A10" s="16" t="s">
        <v>74</v>
      </c>
      <c r="B10" s="17">
        <v>1779</v>
      </c>
      <c r="C10" s="17">
        <v>1763</v>
      </c>
      <c r="D10" s="17">
        <v>16</v>
      </c>
      <c r="E10" s="17">
        <v>0</v>
      </c>
      <c r="F10" s="17">
        <v>3</v>
      </c>
      <c r="G10" s="17">
        <v>13</v>
      </c>
      <c r="H10" s="17">
        <v>0</v>
      </c>
      <c r="I10" s="17">
        <v>0</v>
      </c>
      <c r="J10" s="17">
        <v>0</v>
      </c>
      <c r="K10" s="19">
        <v>0</v>
      </c>
      <c r="L10" s="47"/>
    </row>
    <row r="11" spans="1:12" ht="13.5" thickBot="1">
      <c r="A11" s="48" t="s">
        <v>75</v>
      </c>
      <c r="B11" s="49">
        <v>20069</v>
      </c>
      <c r="C11" s="49">
        <v>12195</v>
      </c>
      <c r="D11" s="49">
        <v>7874</v>
      </c>
      <c r="E11" s="49">
        <v>0</v>
      </c>
      <c r="F11" s="49">
        <v>1136</v>
      </c>
      <c r="G11" s="49">
        <v>4545</v>
      </c>
      <c r="H11" s="49">
        <v>2193</v>
      </c>
      <c r="I11" s="49">
        <v>0</v>
      </c>
      <c r="J11" s="49">
        <v>0</v>
      </c>
      <c r="K11" s="50">
        <v>0</v>
      </c>
      <c r="L11" s="47"/>
    </row>
    <row r="12" spans="1:12" ht="13.5" thickBot="1">
      <c r="A12" s="48" t="s">
        <v>76</v>
      </c>
      <c r="B12" s="49">
        <v>76761</v>
      </c>
      <c r="C12" s="49">
        <v>76571</v>
      </c>
      <c r="D12" s="49">
        <v>190</v>
      </c>
      <c r="E12" s="49">
        <v>0</v>
      </c>
      <c r="F12" s="49">
        <v>38</v>
      </c>
      <c r="G12" s="49">
        <v>152</v>
      </c>
      <c r="H12" s="49">
        <v>0</v>
      </c>
      <c r="I12" s="49">
        <v>0</v>
      </c>
      <c r="J12" s="49">
        <v>0</v>
      </c>
      <c r="K12" s="50">
        <v>0</v>
      </c>
      <c r="L12" s="47"/>
    </row>
    <row r="13" spans="1:12" ht="13.5" thickBot="1">
      <c r="A13" s="51" t="s">
        <v>77</v>
      </c>
      <c r="B13" s="52">
        <v>2161</v>
      </c>
      <c r="C13" s="52">
        <v>1907</v>
      </c>
      <c r="D13" s="52">
        <v>254</v>
      </c>
      <c r="E13" s="52">
        <v>0</v>
      </c>
      <c r="F13" s="52">
        <v>6</v>
      </c>
      <c r="G13" s="52">
        <v>24</v>
      </c>
      <c r="H13" s="52">
        <v>0</v>
      </c>
      <c r="I13" s="52">
        <v>224</v>
      </c>
      <c r="J13" s="52">
        <v>0</v>
      </c>
      <c r="K13" s="53">
        <v>0</v>
      </c>
      <c r="L13" s="47"/>
    </row>
    <row r="14" ht="13.5" thickTop="1"/>
    <row r="16" ht="12.75">
      <c r="H16" s="54"/>
    </row>
    <row r="17" ht="15">
      <c r="A17" s="4" t="s">
        <v>27</v>
      </c>
    </row>
    <row r="18" ht="13.5" thickBot="1">
      <c r="I18" t="s">
        <v>3</v>
      </c>
    </row>
    <row r="19" spans="1:11" ht="14.25" thickBot="1" thickTop="1">
      <c r="A19" s="5" t="s">
        <v>4</v>
      </c>
      <c r="B19" s="6" t="s">
        <v>5</v>
      </c>
      <c r="C19" s="6" t="s">
        <v>29</v>
      </c>
      <c r="D19" s="6" t="s">
        <v>6</v>
      </c>
      <c r="E19" s="6" t="s">
        <v>7</v>
      </c>
      <c r="F19" s="29" t="s">
        <v>78</v>
      </c>
      <c r="G19" s="8" t="s">
        <v>79</v>
      </c>
      <c r="H19" s="25"/>
      <c r="I19" s="6" t="s">
        <v>51</v>
      </c>
      <c r="J19" s="8" t="s">
        <v>80</v>
      </c>
      <c r="K19" s="9"/>
    </row>
    <row r="20" spans="1:11" ht="13.5" thickTop="1">
      <c r="A20" s="11"/>
      <c r="B20" s="11"/>
      <c r="C20" s="30" t="s">
        <v>34</v>
      </c>
      <c r="D20" s="11"/>
      <c r="E20" s="12" t="s">
        <v>12</v>
      </c>
      <c r="F20" s="30" t="s">
        <v>81</v>
      </c>
      <c r="G20" s="29" t="s">
        <v>14</v>
      </c>
      <c r="H20" s="29" t="s">
        <v>14</v>
      </c>
      <c r="I20" s="12" t="s">
        <v>59</v>
      </c>
      <c r="J20" s="6" t="s">
        <v>16</v>
      </c>
      <c r="K20" s="6" t="s">
        <v>17</v>
      </c>
    </row>
    <row r="21" spans="1:11" ht="13.5" thickBot="1">
      <c r="A21" s="14"/>
      <c r="B21" s="14"/>
      <c r="C21" s="14"/>
      <c r="D21" s="14"/>
      <c r="E21" s="55" t="s">
        <v>82</v>
      </c>
      <c r="F21" s="15" t="s">
        <v>40</v>
      </c>
      <c r="G21" s="15" t="s">
        <v>20</v>
      </c>
      <c r="H21" s="31" t="s">
        <v>21</v>
      </c>
      <c r="I21" s="15"/>
      <c r="J21" s="15">
        <v>2004</v>
      </c>
      <c r="K21" s="15" t="s">
        <v>23</v>
      </c>
    </row>
    <row r="22" spans="1:11" ht="14.25" thickBot="1" thickTop="1">
      <c r="A22" s="51" t="s">
        <v>76</v>
      </c>
      <c r="B22" s="17">
        <v>58591</v>
      </c>
      <c r="C22" s="17">
        <v>540</v>
      </c>
      <c r="D22" s="17">
        <v>57947</v>
      </c>
      <c r="E22" s="17">
        <v>1184</v>
      </c>
      <c r="F22" s="17">
        <v>259</v>
      </c>
      <c r="G22" s="17">
        <v>185</v>
      </c>
      <c r="H22" s="17">
        <v>740</v>
      </c>
      <c r="I22" s="56">
        <v>0</v>
      </c>
      <c r="J22" s="57">
        <v>0</v>
      </c>
      <c r="K22" s="57">
        <v>0</v>
      </c>
    </row>
    <row r="23" spans="1:10" ht="13.5" thickTop="1">
      <c r="A23" s="41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2.75">
      <c r="A24" s="41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2.75">
      <c r="A25" s="41"/>
      <c r="B25" s="42"/>
      <c r="C25" s="42"/>
      <c r="D25" s="42"/>
      <c r="E25" s="42"/>
      <c r="F25" s="42"/>
      <c r="G25" s="42"/>
      <c r="H25" s="42"/>
      <c r="I25" s="42"/>
      <c r="J25" s="42"/>
    </row>
    <row r="26" ht="15">
      <c r="A26" s="4" t="s">
        <v>27</v>
      </c>
    </row>
    <row r="27" ht="13.5" thickBot="1">
      <c r="I27" t="s">
        <v>3</v>
      </c>
    </row>
    <row r="28" spans="1:11" ht="14.25" thickBot="1" thickTop="1">
      <c r="A28" s="13" t="s">
        <v>4</v>
      </c>
      <c r="B28" s="6" t="s">
        <v>28</v>
      </c>
      <c r="C28" s="6" t="s">
        <v>29</v>
      </c>
      <c r="D28" s="6" t="s">
        <v>6</v>
      </c>
      <c r="E28" s="6" t="s">
        <v>7</v>
      </c>
      <c r="F28" s="24" t="s">
        <v>78</v>
      </c>
      <c r="G28" s="8" t="s">
        <v>31</v>
      </c>
      <c r="H28" s="25"/>
      <c r="I28" s="25"/>
      <c r="J28" s="58"/>
      <c r="K28" s="59" t="s">
        <v>83</v>
      </c>
    </row>
    <row r="29" spans="1:11" ht="13.5" thickTop="1">
      <c r="A29" s="11"/>
      <c r="B29" s="12" t="s">
        <v>33</v>
      </c>
      <c r="C29" s="26" t="s">
        <v>34</v>
      </c>
      <c r="D29" s="12"/>
      <c r="E29" s="12" t="s">
        <v>84</v>
      </c>
      <c r="F29" s="12" t="s">
        <v>35</v>
      </c>
      <c r="G29" s="6" t="s">
        <v>36</v>
      </c>
      <c r="H29" s="29" t="s">
        <v>85</v>
      </c>
      <c r="I29" s="29" t="s">
        <v>38</v>
      </c>
      <c r="J29" s="12" t="s">
        <v>86</v>
      </c>
      <c r="K29" s="29" t="s">
        <v>87</v>
      </c>
    </row>
    <row r="30" spans="1:11" ht="13.5" thickBot="1">
      <c r="A30" s="14"/>
      <c r="B30" s="14"/>
      <c r="C30" s="14"/>
      <c r="D30" s="15"/>
      <c r="E30" s="14" t="s">
        <v>39</v>
      </c>
      <c r="F30" s="15" t="s">
        <v>40</v>
      </c>
      <c r="G30" s="27"/>
      <c r="H30" s="15"/>
      <c r="I30" s="31" t="s">
        <v>41</v>
      </c>
      <c r="J30" s="31"/>
      <c r="K30" s="15"/>
    </row>
    <row r="31" spans="1:11" ht="14.25" thickBot="1" thickTop="1">
      <c r="A31" s="16" t="s">
        <v>74</v>
      </c>
      <c r="B31" s="17">
        <v>14091</v>
      </c>
      <c r="C31" s="17">
        <v>47645</v>
      </c>
      <c r="D31" s="17">
        <v>61736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21">
        <v>0</v>
      </c>
      <c r="K31" s="23">
        <v>0</v>
      </c>
    </row>
    <row r="32" spans="1:11" ht="13.5" thickBot="1">
      <c r="A32" s="48" t="s">
        <v>75</v>
      </c>
      <c r="B32" s="49">
        <v>63650</v>
      </c>
      <c r="C32" s="49">
        <v>100981</v>
      </c>
      <c r="D32" s="49">
        <v>167726</v>
      </c>
      <c r="E32" s="49">
        <v>-3095</v>
      </c>
      <c r="F32" s="49">
        <v>24</v>
      </c>
      <c r="G32" s="49">
        <v>2193</v>
      </c>
      <c r="H32" s="49">
        <v>0</v>
      </c>
      <c r="I32" s="49">
        <v>0</v>
      </c>
      <c r="J32" s="21">
        <v>902</v>
      </c>
      <c r="K32" s="23">
        <v>0</v>
      </c>
    </row>
    <row r="33" spans="1:11" ht="13.5" thickBot="1">
      <c r="A33" s="48" t="s">
        <v>77</v>
      </c>
      <c r="B33" s="49">
        <v>2712</v>
      </c>
      <c r="C33" s="49">
        <v>75058</v>
      </c>
      <c r="D33" s="49">
        <v>75739</v>
      </c>
      <c r="E33" s="49">
        <v>2031</v>
      </c>
      <c r="F33" s="49">
        <v>418</v>
      </c>
      <c r="G33" s="49">
        <v>0</v>
      </c>
      <c r="H33" s="49">
        <v>0</v>
      </c>
      <c r="I33" s="49">
        <v>0</v>
      </c>
      <c r="J33" s="21">
        <v>0</v>
      </c>
      <c r="K33" s="23">
        <v>0</v>
      </c>
    </row>
    <row r="42" ht="13.5" thickBot="1">
      <c r="K42" t="s">
        <v>3</v>
      </c>
    </row>
    <row r="43" spans="1:12" ht="14.25" thickBot="1" thickTop="1">
      <c r="A43" s="13" t="s">
        <v>4</v>
      </c>
      <c r="B43" s="13" t="s">
        <v>42</v>
      </c>
      <c r="C43" s="8" t="s">
        <v>43</v>
      </c>
      <c r="D43" s="25"/>
      <c r="E43" s="13" t="s">
        <v>44</v>
      </c>
      <c r="F43" s="28" t="s">
        <v>44</v>
      </c>
      <c r="G43" s="29" t="s">
        <v>45</v>
      </c>
      <c r="H43" s="6" t="s">
        <v>88</v>
      </c>
      <c r="I43" s="29" t="s">
        <v>44</v>
      </c>
      <c r="J43" s="13" t="s">
        <v>47</v>
      </c>
      <c r="K43" s="60" t="s">
        <v>48</v>
      </c>
      <c r="L43" s="39"/>
    </row>
    <row r="44" spans="1:12" ht="13.5" thickTop="1">
      <c r="A44" s="11"/>
      <c r="B44" s="11" t="s">
        <v>49</v>
      </c>
      <c r="C44" s="13" t="s">
        <v>50</v>
      </c>
      <c r="D44" s="13" t="s">
        <v>51</v>
      </c>
      <c r="E44" s="11" t="s">
        <v>89</v>
      </c>
      <c r="F44" s="26" t="s">
        <v>53</v>
      </c>
      <c r="G44" s="30" t="s">
        <v>35</v>
      </c>
      <c r="H44" s="12" t="s">
        <v>90</v>
      </c>
      <c r="I44" s="12" t="s">
        <v>55</v>
      </c>
      <c r="J44" s="11" t="s">
        <v>56</v>
      </c>
      <c r="K44" s="39" t="s">
        <v>91</v>
      </c>
      <c r="L44" s="39"/>
    </row>
    <row r="45" spans="1:12" ht="13.5" thickBot="1">
      <c r="A45" s="14"/>
      <c r="B45" s="14"/>
      <c r="C45" s="14" t="s">
        <v>58</v>
      </c>
      <c r="D45" s="14" t="s">
        <v>59</v>
      </c>
      <c r="E45" s="14" t="s">
        <v>92</v>
      </c>
      <c r="F45" s="14"/>
      <c r="G45" s="31" t="s">
        <v>40</v>
      </c>
      <c r="H45" s="15"/>
      <c r="I45" s="14"/>
      <c r="J45" s="14"/>
      <c r="K45" s="61" t="s">
        <v>60</v>
      </c>
      <c r="L45" s="39"/>
    </row>
    <row r="46" spans="1:13" ht="14.25" thickBot="1" thickTop="1">
      <c r="A46" s="16" t="s">
        <v>74</v>
      </c>
      <c r="B46" s="17">
        <v>0</v>
      </c>
      <c r="C46" s="17">
        <v>0</v>
      </c>
      <c r="D46" s="17">
        <v>0</v>
      </c>
      <c r="E46" s="17">
        <v>10</v>
      </c>
      <c r="F46" s="17">
        <v>0</v>
      </c>
      <c r="G46" s="17">
        <v>0</v>
      </c>
      <c r="H46" s="17">
        <v>0</v>
      </c>
      <c r="I46" s="17">
        <v>0</v>
      </c>
      <c r="J46" s="17">
        <v>163</v>
      </c>
      <c r="K46" s="18">
        <v>173</v>
      </c>
      <c r="L46" s="62"/>
      <c r="M46" s="47"/>
    </row>
    <row r="47" spans="1:13" ht="13.5" thickBot="1">
      <c r="A47" s="48" t="s">
        <v>75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24</v>
      </c>
      <c r="H47" s="49">
        <v>0</v>
      </c>
      <c r="I47" s="49">
        <v>0</v>
      </c>
      <c r="J47" s="49">
        <v>25</v>
      </c>
      <c r="K47" s="63">
        <v>49</v>
      </c>
      <c r="L47" s="62"/>
      <c r="M47" s="47"/>
    </row>
    <row r="48" spans="1:13" ht="13.5" thickBot="1">
      <c r="A48" s="48" t="s">
        <v>76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259</v>
      </c>
      <c r="H48" s="49">
        <v>0</v>
      </c>
      <c r="I48" s="49">
        <v>0</v>
      </c>
      <c r="J48" s="49">
        <v>0</v>
      </c>
      <c r="K48" s="63">
        <v>259</v>
      </c>
      <c r="L48" s="62"/>
      <c r="M48" s="47"/>
    </row>
    <row r="49" spans="1:13" ht="13.5" thickBot="1">
      <c r="A49" s="20" t="s">
        <v>77</v>
      </c>
      <c r="B49" s="21">
        <v>2031</v>
      </c>
      <c r="C49" s="21">
        <v>1303</v>
      </c>
      <c r="D49" s="21">
        <v>0</v>
      </c>
      <c r="E49" s="21">
        <v>310</v>
      </c>
      <c r="F49" s="21">
        <v>1303</v>
      </c>
      <c r="G49" s="21">
        <v>418</v>
      </c>
      <c r="H49" s="21">
        <v>0</v>
      </c>
      <c r="I49" s="21">
        <v>0</v>
      </c>
      <c r="J49" s="21">
        <v>0</v>
      </c>
      <c r="K49" s="22">
        <v>2031</v>
      </c>
      <c r="L49" s="62"/>
      <c r="M49" s="47"/>
    </row>
    <row r="50" spans="1:13" ht="13.5" thickBot="1">
      <c r="A50" s="51" t="s">
        <v>93</v>
      </c>
      <c r="B50" s="52"/>
      <c r="C50" s="52"/>
      <c r="D50" s="52"/>
      <c r="E50" s="52">
        <f aca="true" t="shared" si="0" ref="E50:K50">SUM(E46:E49)</f>
        <v>320</v>
      </c>
      <c r="F50" s="52">
        <f t="shared" si="0"/>
        <v>1303</v>
      </c>
      <c r="G50" s="52">
        <f t="shared" si="0"/>
        <v>701</v>
      </c>
      <c r="H50" s="52">
        <f t="shared" si="0"/>
        <v>0</v>
      </c>
      <c r="I50" s="52">
        <f t="shared" si="0"/>
        <v>0</v>
      </c>
      <c r="J50" s="52">
        <f t="shared" si="0"/>
        <v>188</v>
      </c>
      <c r="K50" s="64">
        <f t="shared" si="0"/>
        <v>2512</v>
      </c>
      <c r="L50" s="62"/>
      <c r="M50" s="47"/>
    </row>
    <row r="51" ht="13.5" thickTop="1"/>
    <row r="85" ht="18" customHeight="1"/>
    <row r="99" ht="12.75" customHeight="1"/>
    <row r="100" ht="12.75" customHeight="1"/>
    <row r="101" ht="12.75" customHeight="1"/>
    <row r="102" ht="12.75" customHeight="1"/>
    <row r="103" ht="14.25" customHeight="1"/>
    <row r="104" ht="13.5" customHeight="1"/>
    <row r="105" ht="12.75" customHeight="1"/>
    <row r="106" ht="13.5" customHeight="1"/>
    <row r="107" ht="12.75" customHeight="1"/>
    <row r="111" ht="14.25" customHeight="1"/>
    <row r="112" ht="13.5" customHeight="1"/>
  </sheetData>
  <printOptions/>
  <pageMargins left="0.75" right="0.75" top="1" bottom="1" header="0.4921259845" footer="0.4921259845"/>
  <pageSetup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875" style="0" customWidth="1"/>
    <col min="2" max="2" width="10.25390625" style="0" customWidth="1"/>
    <col min="3" max="4" width="10.00390625" style="0" customWidth="1"/>
    <col min="5" max="5" width="9.625" style="0" customWidth="1"/>
    <col min="8" max="8" width="9.75390625" style="0" customWidth="1"/>
    <col min="10" max="12" width="9.75390625" style="0" customWidth="1"/>
  </cols>
  <sheetData>
    <row r="1" spans="1:12" ht="18.75">
      <c r="A1" s="65" t="s">
        <v>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5.75">
      <c r="A5" s="67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3.5" thickBot="1">
      <c r="A6" s="66"/>
      <c r="B6" s="66"/>
      <c r="C6" s="66"/>
      <c r="D6" s="66"/>
      <c r="E6" s="66"/>
      <c r="F6" s="66"/>
      <c r="G6" s="66"/>
      <c r="H6" s="66"/>
      <c r="I6" s="66"/>
      <c r="J6" s="66" t="s">
        <v>3</v>
      </c>
      <c r="K6" s="66"/>
      <c r="L6" s="66"/>
    </row>
    <row r="7" spans="1:12" ht="14.25" thickBot="1" thickTop="1">
      <c r="A7" s="68" t="s">
        <v>4</v>
      </c>
      <c r="B7" s="69" t="s">
        <v>5</v>
      </c>
      <c r="C7" s="69" t="s">
        <v>6</v>
      </c>
      <c r="D7" s="69" t="s">
        <v>7</v>
      </c>
      <c r="E7" s="70" t="s">
        <v>8</v>
      </c>
      <c r="F7" s="71" t="s">
        <v>95</v>
      </c>
      <c r="G7" s="72"/>
      <c r="H7" s="69" t="s">
        <v>10</v>
      </c>
      <c r="I7" s="71" t="s">
        <v>96</v>
      </c>
      <c r="J7" s="72"/>
      <c r="K7" s="66"/>
      <c r="L7" s="66"/>
    </row>
    <row r="8" spans="1:12" ht="12.75">
      <c r="A8" s="73"/>
      <c r="B8" s="73"/>
      <c r="C8" s="73"/>
      <c r="D8" s="74" t="s">
        <v>12</v>
      </c>
      <c r="E8" s="74" t="s">
        <v>13</v>
      </c>
      <c r="F8" s="74" t="s">
        <v>14</v>
      </c>
      <c r="G8" s="74" t="s">
        <v>14</v>
      </c>
      <c r="H8" s="74" t="s">
        <v>15</v>
      </c>
      <c r="I8" s="74" t="s">
        <v>16</v>
      </c>
      <c r="J8" s="74" t="s">
        <v>17</v>
      </c>
      <c r="K8" s="66"/>
      <c r="L8" s="66"/>
    </row>
    <row r="9" spans="1:12" ht="13.5" thickBot="1">
      <c r="A9" s="75"/>
      <c r="B9" s="75"/>
      <c r="C9" s="75"/>
      <c r="D9" s="76" t="s">
        <v>19</v>
      </c>
      <c r="E9" s="77">
        <v>2003</v>
      </c>
      <c r="F9" s="77" t="s">
        <v>20</v>
      </c>
      <c r="G9" s="76" t="s">
        <v>21</v>
      </c>
      <c r="H9" s="76" t="s">
        <v>22</v>
      </c>
      <c r="I9" s="76">
        <v>2004</v>
      </c>
      <c r="J9" s="76" t="s">
        <v>23</v>
      </c>
      <c r="K9" s="66"/>
      <c r="L9" s="66"/>
    </row>
    <row r="10" spans="1:12" ht="14.25" thickBot="1" thickTop="1">
      <c r="A10" s="78" t="s">
        <v>97</v>
      </c>
      <c r="B10" s="79">
        <v>33848.2</v>
      </c>
      <c r="C10" s="79">
        <v>21600.2</v>
      </c>
      <c r="D10" s="79">
        <v>12248</v>
      </c>
      <c r="E10" s="80">
        <v>0</v>
      </c>
      <c r="F10" s="80">
        <v>0</v>
      </c>
      <c r="G10" s="79">
        <v>0</v>
      </c>
      <c r="H10" s="79">
        <v>12248</v>
      </c>
      <c r="I10" s="80">
        <v>0</v>
      </c>
      <c r="J10" s="81">
        <v>0</v>
      </c>
      <c r="K10" s="66"/>
      <c r="L10" s="66"/>
    </row>
    <row r="11" spans="1:12" ht="13.5" thickBot="1">
      <c r="A11" s="82" t="s">
        <v>98</v>
      </c>
      <c r="B11" s="83">
        <v>7047.1</v>
      </c>
      <c r="C11" s="83">
        <v>7022.9</v>
      </c>
      <c r="D11" s="83">
        <v>24.2</v>
      </c>
      <c r="E11" s="84">
        <v>0</v>
      </c>
      <c r="F11" s="84">
        <v>0</v>
      </c>
      <c r="G11" s="83">
        <v>24.2</v>
      </c>
      <c r="H11" s="84">
        <v>0</v>
      </c>
      <c r="I11" s="84">
        <v>0</v>
      </c>
      <c r="J11" s="85">
        <v>0</v>
      </c>
      <c r="K11" s="66"/>
      <c r="L11" s="66"/>
    </row>
    <row r="12" spans="1:12" ht="13.5" thickBot="1">
      <c r="A12" s="86" t="s">
        <v>99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8">
        <v>0</v>
      </c>
      <c r="K12" s="66"/>
      <c r="L12" s="66"/>
    </row>
    <row r="13" spans="1:12" ht="13.5" thickTop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2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5.75">
      <c r="A15" s="67" t="s">
        <v>27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3.5" thickBo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 t="s">
        <v>3</v>
      </c>
      <c r="L16" s="66"/>
    </row>
    <row r="17" spans="1:12" ht="14.25" thickBot="1" thickTop="1">
      <c r="A17" s="68" t="s">
        <v>4</v>
      </c>
      <c r="B17" s="70" t="s">
        <v>28</v>
      </c>
      <c r="C17" s="89" t="s">
        <v>29</v>
      </c>
      <c r="D17" s="89" t="s">
        <v>6</v>
      </c>
      <c r="E17" s="90" t="s">
        <v>7</v>
      </c>
      <c r="F17" s="89" t="s">
        <v>30</v>
      </c>
      <c r="G17" s="91" t="s">
        <v>100</v>
      </c>
      <c r="H17" s="91"/>
      <c r="I17" s="91"/>
      <c r="J17" s="92"/>
      <c r="K17" s="93" t="s">
        <v>101</v>
      </c>
      <c r="L17" s="94"/>
    </row>
    <row r="18" spans="1:12" ht="12.75">
      <c r="A18" s="73"/>
      <c r="B18" s="95" t="s">
        <v>33</v>
      </c>
      <c r="C18" s="96" t="s">
        <v>34</v>
      </c>
      <c r="D18" s="96"/>
      <c r="E18" s="97" t="s">
        <v>84</v>
      </c>
      <c r="F18" s="96" t="s">
        <v>35</v>
      </c>
      <c r="G18" s="98" t="s">
        <v>36</v>
      </c>
      <c r="H18" s="97" t="s">
        <v>102</v>
      </c>
      <c r="I18" s="99" t="s">
        <v>86</v>
      </c>
      <c r="J18" s="97" t="s">
        <v>38</v>
      </c>
      <c r="K18" s="100" t="s">
        <v>103</v>
      </c>
      <c r="L18" s="101" t="s">
        <v>17</v>
      </c>
    </row>
    <row r="19" spans="1:12" ht="13.5" thickBot="1">
      <c r="A19" s="75"/>
      <c r="B19" s="102"/>
      <c r="C19" s="103"/>
      <c r="D19" s="103"/>
      <c r="E19" s="104" t="s">
        <v>39</v>
      </c>
      <c r="F19" s="103" t="s">
        <v>40</v>
      </c>
      <c r="G19" s="105"/>
      <c r="H19" s="104" t="s">
        <v>104</v>
      </c>
      <c r="I19" s="103"/>
      <c r="J19" s="104" t="s">
        <v>41</v>
      </c>
      <c r="K19" s="106">
        <v>2004</v>
      </c>
      <c r="L19" s="107" t="s">
        <v>23</v>
      </c>
    </row>
    <row r="20" spans="1:12" ht="14.25" thickBot="1" thickTop="1">
      <c r="A20" s="71" t="s">
        <v>97</v>
      </c>
      <c r="B20" s="108">
        <v>73392.6</v>
      </c>
      <c r="C20" s="109">
        <v>52978</v>
      </c>
      <c r="D20" s="109">
        <v>142396.9</v>
      </c>
      <c r="E20" s="110">
        <v>-16026.3</v>
      </c>
      <c r="F20" s="111">
        <v>0</v>
      </c>
      <c r="G20" s="112">
        <v>12248</v>
      </c>
      <c r="H20" s="110">
        <v>3405.4</v>
      </c>
      <c r="I20" s="113">
        <v>372.9</v>
      </c>
      <c r="J20" s="66">
        <v>0</v>
      </c>
      <c r="K20" s="114">
        <v>0</v>
      </c>
      <c r="L20" s="115">
        <v>0</v>
      </c>
    </row>
    <row r="21" spans="1:12" ht="13.5" thickBot="1">
      <c r="A21" s="116" t="s">
        <v>98</v>
      </c>
      <c r="B21" s="117">
        <v>2.8</v>
      </c>
      <c r="C21" s="83">
        <v>33199.9</v>
      </c>
      <c r="D21" s="83">
        <v>33202.7</v>
      </c>
      <c r="E21" s="118">
        <v>0</v>
      </c>
      <c r="F21" s="84">
        <v>0</v>
      </c>
      <c r="G21" s="119">
        <v>0</v>
      </c>
      <c r="H21" s="120">
        <v>0</v>
      </c>
      <c r="I21" s="121">
        <v>0</v>
      </c>
      <c r="J21" s="120">
        <v>0</v>
      </c>
      <c r="K21" s="122">
        <v>0</v>
      </c>
      <c r="L21" s="123">
        <v>0</v>
      </c>
    </row>
    <row r="22" spans="1:12" ht="13.5" thickBot="1">
      <c r="A22" s="124" t="s">
        <v>99</v>
      </c>
      <c r="B22" s="125">
        <v>11265.6</v>
      </c>
      <c r="C22" s="126">
        <v>27652</v>
      </c>
      <c r="D22" s="126">
        <v>38912.7</v>
      </c>
      <c r="E22" s="127">
        <v>4.9</v>
      </c>
      <c r="F22" s="87">
        <v>0</v>
      </c>
      <c r="G22" s="128">
        <v>0</v>
      </c>
      <c r="H22" s="129">
        <v>0</v>
      </c>
      <c r="I22" s="130">
        <v>0</v>
      </c>
      <c r="J22" s="129">
        <v>0</v>
      </c>
      <c r="K22" s="131">
        <v>0</v>
      </c>
      <c r="L22" s="132">
        <v>0</v>
      </c>
    </row>
    <row r="23" spans="1:12" ht="13.5" thickTop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3.5" thickBo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 t="s">
        <v>3</v>
      </c>
      <c r="L24" s="66"/>
    </row>
    <row r="25" spans="1:13" ht="14.25" thickBot="1" thickTop="1">
      <c r="A25" s="68" t="s">
        <v>4</v>
      </c>
      <c r="B25" s="68" t="s">
        <v>42</v>
      </c>
      <c r="C25" s="71" t="s">
        <v>105</v>
      </c>
      <c r="D25" s="72"/>
      <c r="E25" s="68" t="s">
        <v>44</v>
      </c>
      <c r="F25" s="68" t="s">
        <v>44</v>
      </c>
      <c r="G25" s="68" t="s">
        <v>45</v>
      </c>
      <c r="H25" s="69" t="s">
        <v>88</v>
      </c>
      <c r="I25" s="68" t="s">
        <v>44</v>
      </c>
      <c r="J25" s="68" t="s">
        <v>47</v>
      </c>
      <c r="K25" s="68" t="s">
        <v>48</v>
      </c>
      <c r="L25" s="95"/>
      <c r="M25" s="44"/>
    </row>
    <row r="26" spans="1:13" ht="12.75">
      <c r="A26" s="73"/>
      <c r="B26" s="133" t="s">
        <v>49</v>
      </c>
      <c r="C26" s="73" t="s">
        <v>50</v>
      </c>
      <c r="D26" s="133" t="s">
        <v>51</v>
      </c>
      <c r="E26" s="133" t="s">
        <v>89</v>
      </c>
      <c r="F26" s="133" t="s">
        <v>53</v>
      </c>
      <c r="G26" s="133" t="s">
        <v>35</v>
      </c>
      <c r="H26" s="74" t="s">
        <v>90</v>
      </c>
      <c r="I26" s="133" t="s">
        <v>106</v>
      </c>
      <c r="J26" s="133" t="s">
        <v>107</v>
      </c>
      <c r="K26" s="133" t="s">
        <v>13</v>
      </c>
      <c r="L26" s="95"/>
      <c r="M26" s="44"/>
    </row>
    <row r="27" spans="1:13" ht="13.5" thickBot="1">
      <c r="A27" s="75"/>
      <c r="B27" s="75"/>
      <c r="C27" s="77" t="s">
        <v>58</v>
      </c>
      <c r="D27" s="77" t="s">
        <v>59</v>
      </c>
      <c r="E27" s="77" t="s">
        <v>108</v>
      </c>
      <c r="F27" s="75"/>
      <c r="G27" s="77" t="s">
        <v>40</v>
      </c>
      <c r="H27" s="76"/>
      <c r="I27" s="77" t="s">
        <v>109</v>
      </c>
      <c r="J27" s="77" t="s">
        <v>110</v>
      </c>
      <c r="K27" s="77" t="s">
        <v>60</v>
      </c>
      <c r="L27" s="95"/>
      <c r="M27" s="44"/>
    </row>
    <row r="28" spans="1:13" ht="17.25" thickBot="1" thickTop="1">
      <c r="A28" s="78" t="s">
        <v>97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134" t="s">
        <v>111</v>
      </c>
      <c r="I28" s="80">
        <v>0</v>
      </c>
      <c r="J28" s="79">
        <v>0.5</v>
      </c>
      <c r="K28" s="135">
        <v>-14.1</v>
      </c>
      <c r="L28" s="136"/>
      <c r="M28" s="41"/>
    </row>
    <row r="29" spans="1:13" ht="16.5" thickBot="1">
      <c r="A29" s="82" t="s">
        <v>98</v>
      </c>
      <c r="B29" s="84">
        <v>0</v>
      </c>
      <c r="C29" s="84">
        <v>0</v>
      </c>
      <c r="D29" s="84">
        <v>0</v>
      </c>
      <c r="E29" s="83">
        <v>18.8</v>
      </c>
      <c r="F29" s="84">
        <v>0</v>
      </c>
      <c r="G29" s="84">
        <v>0</v>
      </c>
      <c r="H29" s="137" t="s">
        <v>112</v>
      </c>
      <c r="I29" s="84">
        <v>0</v>
      </c>
      <c r="J29" s="84">
        <v>0</v>
      </c>
      <c r="K29" s="138">
        <v>-36.2</v>
      </c>
      <c r="L29" s="139"/>
      <c r="M29" s="41"/>
    </row>
    <row r="30" spans="1:13" ht="13.5" thickBot="1">
      <c r="A30" s="86" t="s">
        <v>99</v>
      </c>
      <c r="B30" s="126">
        <v>4.9</v>
      </c>
      <c r="C30" s="126">
        <v>0.5</v>
      </c>
      <c r="D30" s="87">
        <v>0</v>
      </c>
      <c r="E30" s="87">
        <v>0</v>
      </c>
      <c r="F30" s="126">
        <v>4.9</v>
      </c>
      <c r="G30" s="87">
        <v>0</v>
      </c>
      <c r="H30" s="87">
        <v>0</v>
      </c>
      <c r="I30" s="87">
        <v>0</v>
      </c>
      <c r="J30" s="87">
        <v>0</v>
      </c>
      <c r="K30" s="140">
        <v>4.9</v>
      </c>
      <c r="L30" s="139"/>
      <c r="M30" s="41"/>
    </row>
    <row r="31" spans="1:13" ht="14.25" thickBot="1" thickTop="1">
      <c r="A31" s="141" t="s">
        <v>93</v>
      </c>
      <c r="B31" s="142"/>
      <c r="C31" s="142"/>
      <c r="D31" s="142"/>
      <c r="E31" s="143">
        <v>18.8</v>
      </c>
      <c r="F31" s="143">
        <v>4.9</v>
      </c>
      <c r="G31" s="142">
        <v>0</v>
      </c>
      <c r="H31" s="143">
        <v>69.6</v>
      </c>
      <c r="I31" s="142">
        <v>0</v>
      </c>
      <c r="J31" s="143">
        <v>0.5</v>
      </c>
      <c r="K31" s="144">
        <f>SUM(K28:K30)</f>
        <v>-45.400000000000006</v>
      </c>
      <c r="L31" s="145"/>
      <c r="M31" s="41"/>
    </row>
    <row r="32" ht="13.5" thickTop="1"/>
    <row r="33" spans="1:11" ht="15.75">
      <c r="A33" s="66" t="s">
        <v>113</v>
      </c>
      <c r="B33" s="66"/>
      <c r="C33" s="66"/>
      <c r="D33" s="66"/>
      <c r="E33" s="66"/>
      <c r="F33" s="66"/>
      <c r="G33" s="66"/>
      <c r="H33" s="66"/>
      <c r="I33" s="66"/>
      <c r="J33" s="66"/>
      <c r="K33" s="146"/>
    </row>
    <row r="34" spans="1:11" ht="15.75">
      <c r="A34" s="66" t="s">
        <v>114</v>
      </c>
      <c r="B34" s="66"/>
      <c r="C34" s="66"/>
      <c r="D34" s="66"/>
      <c r="E34" s="66"/>
      <c r="F34" s="66"/>
      <c r="G34" s="66"/>
      <c r="H34" s="66"/>
      <c r="I34" s="66"/>
      <c r="J34" s="66"/>
      <c r="K34" s="146"/>
    </row>
    <row r="35" spans="1:11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146"/>
    </row>
  </sheetData>
  <printOptions/>
  <pageMargins left="0.75" right="0.75" top="1" bottom="1" header="0.4921259845" footer="0.492125984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91"/>
  <sheetViews>
    <sheetView showGridLines="0" workbookViewId="0" topLeftCell="A1">
      <selection activeCell="N571" sqref="N571"/>
    </sheetView>
  </sheetViews>
  <sheetFormatPr defaultColWidth="9.00390625" defaultRowHeight="12.75"/>
  <cols>
    <col min="1" max="1" width="21.875" style="0" customWidth="1"/>
    <col min="2" max="3" width="11.125" style="0" customWidth="1"/>
    <col min="4" max="4" width="10.75390625" style="0" customWidth="1"/>
    <col min="5" max="5" width="12.00390625" style="0" customWidth="1"/>
    <col min="6" max="6" width="10.875" style="0" customWidth="1"/>
    <col min="7" max="7" width="10.125" style="0" bestFit="1" customWidth="1"/>
    <col min="8" max="8" width="11.125" style="0" customWidth="1"/>
    <col min="9" max="9" width="11.625" style="0" customWidth="1"/>
    <col min="10" max="10" width="9.875" style="0" customWidth="1"/>
  </cols>
  <sheetData>
    <row r="1" spans="1:12" ht="18">
      <c r="A1" s="255" t="s">
        <v>258</v>
      </c>
      <c r="B1" s="65"/>
      <c r="C1" s="65"/>
      <c r="D1" s="65"/>
      <c r="E1" s="65"/>
      <c r="F1" s="66"/>
      <c r="G1" s="66"/>
      <c r="H1" s="66"/>
      <c r="I1" s="66"/>
      <c r="J1" s="66"/>
      <c r="K1" s="66"/>
      <c r="L1" s="66"/>
    </row>
    <row r="2" spans="1:12" ht="18">
      <c r="A2" s="65" t="s">
        <v>259</v>
      </c>
      <c r="B2" s="65"/>
      <c r="C2" s="65"/>
      <c r="D2" s="65"/>
      <c r="E2" s="65"/>
      <c r="F2" s="66"/>
      <c r="G2" s="66"/>
      <c r="H2" s="66"/>
      <c r="I2" s="66"/>
      <c r="J2" s="66"/>
      <c r="K2" s="66"/>
      <c r="L2" s="66"/>
    </row>
    <row r="3" spans="1:12" ht="15.75">
      <c r="A3" s="256" t="s">
        <v>260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ht="15" customHeight="1">
      <c r="L4" s="66"/>
    </row>
    <row r="5" spans="1:12" ht="13.5" thickBot="1">
      <c r="A5" s="66"/>
      <c r="B5" s="66"/>
      <c r="C5" s="66"/>
      <c r="D5" s="66"/>
      <c r="E5" s="66"/>
      <c r="F5" s="66"/>
      <c r="G5" s="66"/>
      <c r="H5" s="66"/>
      <c r="I5" s="66"/>
      <c r="J5" s="66" t="s">
        <v>3</v>
      </c>
      <c r="L5" s="66"/>
    </row>
    <row r="6" spans="1:12" ht="14.25" thickBot="1" thickTop="1">
      <c r="A6" s="257" t="s">
        <v>4</v>
      </c>
      <c r="B6" s="258" t="s">
        <v>28</v>
      </c>
      <c r="C6" s="257" t="s">
        <v>6</v>
      </c>
      <c r="D6" s="259" t="s">
        <v>261</v>
      </c>
      <c r="E6" s="260"/>
      <c r="F6" s="261"/>
      <c r="G6" s="257" t="s">
        <v>262</v>
      </c>
      <c r="H6" s="257" t="s">
        <v>263</v>
      </c>
      <c r="I6" s="262" t="s">
        <v>264</v>
      </c>
      <c r="J6" s="262"/>
      <c r="L6" s="66"/>
    </row>
    <row r="7" spans="1:12" ht="13.5" thickTop="1">
      <c r="A7" s="263"/>
      <c r="B7" s="264"/>
      <c r="C7" s="263"/>
      <c r="D7" s="263" t="s">
        <v>84</v>
      </c>
      <c r="E7" s="263" t="s">
        <v>265</v>
      </c>
      <c r="F7" s="263" t="s">
        <v>266</v>
      </c>
      <c r="G7" s="263" t="s">
        <v>267</v>
      </c>
      <c r="H7" s="263" t="s">
        <v>268</v>
      </c>
      <c r="I7" s="263" t="s">
        <v>14</v>
      </c>
      <c r="J7" s="263" t="s">
        <v>14</v>
      </c>
      <c r="L7" s="66"/>
    </row>
    <row r="8" spans="1:12" ht="12.75">
      <c r="A8" s="263"/>
      <c r="B8" s="264"/>
      <c r="C8" s="263"/>
      <c r="D8" s="263"/>
      <c r="E8" s="263" t="s">
        <v>35</v>
      </c>
      <c r="F8" s="263" t="s">
        <v>269</v>
      </c>
      <c r="G8" s="263" t="s">
        <v>270</v>
      </c>
      <c r="H8" s="265" t="s">
        <v>249</v>
      </c>
      <c r="I8" s="265" t="s">
        <v>20</v>
      </c>
      <c r="J8" s="265" t="s">
        <v>21</v>
      </c>
      <c r="L8" s="66"/>
    </row>
    <row r="9" spans="1:12" ht="13.5" thickBot="1">
      <c r="A9" s="266"/>
      <c r="B9" s="266"/>
      <c r="C9" s="266"/>
      <c r="D9" s="267"/>
      <c r="E9" s="266" t="s">
        <v>40</v>
      </c>
      <c r="F9" s="266" t="s">
        <v>271</v>
      </c>
      <c r="G9" s="266"/>
      <c r="H9" s="267"/>
      <c r="I9" s="267"/>
      <c r="J9" s="267"/>
      <c r="L9" s="66"/>
    </row>
    <row r="10" spans="1:12" ht="15" customHeight="1" thickTop="1">
      <c r="A10" s="268" t="s">
        <v>272</v>
      </c>
      <c r="B10" s="269">
        <v>50997.1</v>
      </c>
      <c r="C10" s="269">
        <v>50975.4</v>
      </c>
      <c r="D10" s="269">
        <v>0</v>
      </c>
      <c r="E10" s="269">
        <v>0</v>
      </c>
      <c r="F10" s="269">
        <f>B10-C10</f>
        <v>21.69999999999709</v>
      </c>
      <c r="G10" s="269">
        <v>499.8</v>
      </c>
      <c r="H10" s="270">
        <f aca="true" t="shared" si="0" ref="H10:H29">F10+G10</f>
        <v>521.499999999997</v>
      </c>
      <c r="I10" s="270">
        <v>104.3</v>
      </c>
      <c r="J10" s="271">
        <f aca="true" t="shared" si="1" ref="J10:J15">H10-I10</f>
        <v>417.19999999999703</v>
      </c>
      <c r="L10" s="66"/>
    </row>
    <row r="11" spans="1:12" ht="15" customHeight="1">
      <c r="A11" s="272" t="s">
        <v>273</v>
      </c>
      <c r="B11" s="273">
        <v>7616.9</v>
      </c>
      <c r="C11" s="273">
        <v>7616.9</v>
      </c>
      <c r="D11" s="273">
        <v>0</v>
      </c>
      <c r="E11" s="273">
        <v>0</v>
      </c>
      <c r="F11" s="273">
        <f>B11-C11</f>
        <v>0</v>
      </c>
      <c r="G11" s="273">
        <v>133</v>
      </c>
      <c r="H11" s="274">
        <f t="shared" si="0"/>
        <v>133</v>
      </c>
      <c r="I11" s="274">
        <v>26.6</v>
      </c>
      <c r="J11" s="275">
        <f t="shared" si="1"/>
        <v>106.4</v>
      </c>
      <c r="L11" s="66"/>
    </row>
    <row r="12" spans="1:12" ht="15" customHeight="1">
      <c r="A12" s="272" t="s">
        <v>274</v>
      </c>
      <c r="B12" s="273">
        <v>9779.8</v>
      </c>
      <c r="C12" s="273">
        <v>9690.6</v>
      </c>
      <c r="D12" s="273">
        <v>0</v>
      </c>
      <c r="E12" s="273">
        <v>0</v>
      </c>
      <c r="F12" s="273">
        <f>B12-C12</f>
        <v>89.19999999999891</v>
      </c>
      <c r="G12" s="273">
        <v>42.8</v>
      </c>
      <c r="H12" s="274">
        <f t="shared" si="0"/>
        <v>131.99999999999892</v>
      </c>
      <c r="I12" s="274">
        <v>0</v>
      </c>
      <c r="J12" s="275">
        <f t="shared" si="1"/>
        <v>131.99999999999892</v>
      </c>
      <c r="L12" s="66"/>
    </row>
    <row r="13" spans="1:12" ht="15" customHeight="1">
      <c r="A13" s="272" t="s">
        <v>275</v>
      </c>
      <c r="B13" s="273">
        <v>12035.6</v>
      </c>
      <c r="C13" s="273">
        <v>12028.4</v>
      </c>
      <c r="D13" s="273">
        <v>0</v>
      </c>
      <c r="E13" s="273">
        <v>0</v>
      </c>
      <c r="F13" s="273">
        <f>B13-C13</f>
        <v>7.200000000000728</v>
      </c>
      <c r="G13" s="273">
        <v>82.6</v>
      </c>
      <c r="H13" s="274">
        <f t="shared" si="0"/>
        <v>89.80000000000072</v>
      </c>
      <c r="I13" s="274">
        <v>0</v>
      </c>
      <c r="J13" s="275">
        <f t="shared" si="1"/>
        <v>89.80000000000072</v>
      </c>
      <c r="L13" s="66"/>
    </row>
    <row r="14" spans="1:12" ht="15" customHeight="1">
      <c r="A14" s="272" t="s">
        <v>276</v>
      </c>
      <c r="B14" s="273">
        <v>9592.8</v>
      </c>
      <c r="C14" s="273">
        <v>9569.1</v>
      </c>
      <c r="D14" s="274">
        <v>0</v>
      </c>
      <c r="E14" s="273">
        <v>0</v>
      </c>
      <c r="F14" s="273">
        <f aca="true" t="shared" si="2" ref="F14:F30">B14-C14</f>
        <v>23.69999999999891</v>
      </c>
      <c r="G14" s="273">
        <v>97</v>
      </c>
      <c r="H14" s="274">
        <f t="shared" si="0"/>
        <v>120.69999999999891</v>
      </c>
      <c r="I14" s="274">
        <f>H14/100*20</f>
        <v>24.139999999999784</v>
      </c>
      <c r="J14" s="275">
        <f t="shared" si="1"/>
        <v>96.55999999999912</v>
      </c>
      <c r="L14" s="66"/>
    </row>
    <row r="15" spans="1:12" ht="15" customHeight="1">
      <c r="A15" s="272" t="s">
        <v>277</v>
      </c>
      <c r="B15" s="273">
        <v>3911.2</v>
      </c>
      <c r="C15" s="273">
        <v>3826.4</v>
      </c>
      <c r="D15" s="274">
        <v>0</v>
      </c>
      <c r="E15" s="273">
        <v>0</v>
      </c>
      <c r="F15" s="273">
        <f t="shared" si="2"/>
        <v>84.79999999999973</v>
      </c>
      <c r="G15" s="273">
        <v>0</v>
      </c>
      <c r="H15" s="274">
        <f t="shared" si="0"/>
        <v>84.79999999999973</v>
      </c>
      <c r="I15" s="274">
        <f>H15/100*20</f>
        <v>16.959999999999948</v>
      </c>
      <c r="J15" s="275">
        <f t="shared" si="1"/>
        <v>67.83999999999978</v>
      </c>
      <c r="L15" s="66"/>
    </row>
    <row r="16" spans="1:12" ht="15" customHeight="1">
      <c r="A16" s="272" t="s">
        <v>278</v>
      </c>
      <c r="B16" s="273">
        <v>13149.9</v>
      </c>
      <c r="C16" s="273">
        <v>13134.3</v>
      </c>
      <c r="D16" s="274">
        <v>0</v>
      </c>
      <c r="E16" s="273">
        <v>0</v>
      </c>
      <c r="F16" s="273">
        <f t="shared" si="2"/>
        <v>15.600000000000364</v>
      </c>
      <c r="G16" s="273">
        <v>0</v>
      </c>
      <c r="H16" s="276" t="s">
        <v>279</v>
      </c>
      <c r="I16" s="274">
        <v>2.9</v>
      </c>
      <c r="J16" s="275">
        <v>11.6</v>
      </c>
      <c r="L16" s="66"/>
    </row>
    <row r="17" spans="1:12" ht="15" customHeight="1">
      <c r="A17" s="272" t="s">
        <v>280</v>
      </c>
      <c r="B17" s="273">
        <v>10693.3</v>
      </c>
      <c r="C17" s="273">
        <v>10693.3</v>
      </c>
      <c r="D17" s="274">
        <v>0</v>
      </c>
      <c r="E17" s="273">
        <v>0</v>
      </c>
      <c r="F17" s="273">
        <f t="shared" si="2"/>
        <v>0</v>
      </c>
      <c r="G17" s="273">
        <v>30</v>
      </c>
      <c r="H17" s="274">
        <f t="shared" si="0"/>
        <v>30</v>
      </c>
      <c r="I17" s="274">
        <f>H17/100*20</f>
        <v>6</v>
      </c>
      <c r="J17" s="275">
        <f>H17-I17</f>
        <v>24</v>
      </c>
      <c r="L17" s="66"/>
    </row>
    <row r="18" spans="1:12" ht="15" customHeight="1">
      <c r="A18" s="272" t="s">
        <v>281</v>
      </c>
      <c r="B18" s="273">
        <v>9163.4</v>
      </c>
      <c r="C18" s="273">
        <v>9064.2</v>
      </c>
      <c r="D18" s="274">
        <v>0</v>
      </c>
      <c r="E18" s="273">
        <v>0</v>
      </c>
      <c r="F18" s="273">
        <f t="shared" si="2"/>
        <v>99.19999999999891</v>
      </c>
      <c r="G18" s="273">
        <v>0</v>
      </c>
      <c r="H18" s="276" t="s">
        <v>282</v>
      </c>
      <c r="I18" s="274">
        <v>19</v>
      </c>
      <c r="J18" s="275">
        <v>76.9</v>
      </c>
      <c r="L18" s="66"/>
    </row>
    <row r="19" spans="1:12" ht="15" customHeight="1">
      <c r="A19" s="272" t="s">
        <v>283</v>
      </c>
      <c r="B19" s="273">
        <v>8801.3</v>
      </c>
      <c r="C19" s="273">
        <v>8785.3</v>
      </c>
      <c r="D19" s="274">
        <v>0</v>
      </c>
      <c r="E19" s="273">
        <v>0</v>
      </c>
      <c r="F19" s="273">
        <f t="shared" si="2"/>
        <v>16</v>
      </c>
      <c r="G19" s="273">
        <v>29.5</v>
      </c>
      <c r="H19" s="274">
        <f t="shared" si="0"/>
        <v>45.5</v>
      </c>
      <c r="I19" s="274">
        <f>H19/100*20</f>
        <v>9.1</v>
      </c>
      <c r="J19" s="275">
        <f aca="true" t="shared" si="3" ref="J19:J29">H19-I19</f>
        <v>36.4</v>
      </c>
      <c r="L19" s="66"/>
    </row>
    <row r="20" spans="1:12" ht="15" customHeight="1">
      <c r="A20" s="272" t="s">
        <v>284</v>
      </c>
      <c r="B20" s="273">
        <v>11558.6</v>
      </c>
      <c r="C20" s="273">
        <v>11466.6</v>
      </c>
      <c r="D20" s="274">
        <v>0</v>
      </c>
      <c r="E20" s="273">
        <v>2.6</v>
      </c>
      <c r="F20" s="273">
        <f t="shared" si="2"/>
        <v>92</v>
      </c>
      <c r="G20" s="273">
        <v>36.7</v>
      </c>
      <c r="H20" s="274">
        <f t="shared" si="0"/>
        <v>128.7</v>
      </c>
      <c r="I20" s="274">
        <v>25</v>
      </c>
      <c r="J20" s="275">
        <f t="shared" si="3"/>
        <v>103.69999999999999</v>
      </c>
      <c r="L20" s="66"/>
    </row>
    <row r="21" spans="1:12" ht="15" customHeight="1">
      <c r="A21" s="272" t="s">
        <v>285</v>
      </c>
      <c r="B21" s="273">
        <v>13334.6</v>
      </c>
      <c r="C21" s="273">
        <v>13614.9</v>
      </c>
      <c r="D21" s="274">
        <v>280.3</v>
      </c>
      <c r="E21" s="273">
        <v>0</v>
      </c>
      <c r="F21" s="273">
        <v>0</v>
      </c>
      <c r="G21" s="273">
        <v>0</v>
      </c>
      <c r="H21" s="274">
        <f t="shared" si="0"/>
        <v>0</v>
      </c>
      <c r="I21" s="274">
        <f>H21/100*20</f>
        <v>0</v>
      </c>
      <c r="J21" s="275">
        <f t="shared" si="3"/>
        <v>0</v>
      </c>
      <c r="L21" s="66"/>
    </row>
    <row r="22" spans="1:12" ht="15" customHeight="1">
      <c r="A22" s="277" t="s">
        <v>286</v>
      </c>
      <c r="B22" s="273">
        <v>20091.9</v>
      </c>
      <c r="C22" s="273">
        <v>20091.9</v>
      </c>
      <c r="D22" s="274">
        <v>0</v>
      </c>
      <c r="E22" s="273">
        <v>0</v>
      </c>
      <c r="F22" s="273">
        <v>0</v>
      </c>
      <c r="G22" s="273">
        <v>0</v>
      </c>
      <c r="H22" s="274">
        <v>0</v>
      </c>
      <c r="I22" s="274">
        <f>H22/100*20</f>
        <v>0</v>
      </c>
      <c r="J22" s="275">
        <f t="shared" si="3"/>
        <v>0</v>
      </c>
      <c r="L22" s="66"/>
    </row>
    <row r="23" spans="1:12" ht="15" customHeight="1">
      <c r="A23" s="277" t="s">
        <v>287</v>
      </c>
      <c r="B23" s="273">
        <v>34577.8</v>
      </c>
      <c r="C23" s="273">
        <v>34577.8</v>
      </c>
      <c r="D23" s="274">
        <v>0</v>
      </c>
      <c r="E23" s="273">
        <v>0</v>
      </c>
      <c r="F23" s="273">
        <f t="shared" si="2"/>
        <v>0</v>
      </c>
      <c r="G23" s="273">
        <v>138.3</v>
      </c>
      <c r="H23" s="274">
        <f t="shared" si="0"/>
        <v>138.3</v>
      </c>
      <c r="I23" s="274">
        <f>H23/100*20</f>
        <v>27.66</v>
      </c>
      <c r="J23" s="275">
        <f t="shared" si="3"/>
        <v>110.64000000000001</v>
      </c>
      <c r="L23" s="66"/>
    </row>
    <row r="24" spans="1:12" ht="15" customHeight="1">
      <c r="A24" s="277" t="s">
        <v>288</v>
      </c>
      <c r="B24" s="273">
        <v>13580.6</v>
      </c>
      <c r="C24" s="273">
        <v>13518.6</v>
      </c>
      <c r="D24" s="274">
        <v>0</v>
      </c>
      <c r="E24" s="273">
        <v>5.6</v>
      </c>
      <c r="F24" s="273">
        <f t="shared" si="2"/>
        <v>62</v>
      </c>
      <c r="G24" s="273">
        <v>0</v>
      </c>
      <c r="H24" s="274">
        <f t="shared" si="0"/>
        <v>62</v>
      </c>
      <c r="I24" s="274">
        <v>0</v>
      </c>
      <c r="J24" s="275">
        <f t="shared" si="3"/>
        <v>62</v>
      </c>
      <c r="L24" s="66"/>
    </row>
    <row r="25" spans="1:12" ht="15" customHeight="1">
      <c r="A25" s="277" t="s">
        <v>289</v>
      </c>
      <c r="B25" s="273">
        <v>11457.9</v>
      </c>
      <c r="C25" s="273">
        <v>11440.5</v>
      </c>
      <c r="D25" s="274">
        <v>0</v>
      </c>
      <c r="E25" s="273">
        <v>0</v>
      </c>
      <c r="F25" s="273">
        <f t="shared" si="2"/>
        <v>17.399999999999636</v>
      </c>
      <c r="G25" s="273">
        <v>5.1</v>
      </c>
      <c r="H25" s="274">
        <f t="shared" si="0"/>
        <v>22.499999999999638</v>
      </c>
      <c r="I25" s="274">
        <f>H25/100*20</f>
        <v>4.499999999999927</v>
      </c>
      <c r="J25" s="275">
        <f t="shared" si="3"/>
        <v>17.99999999999971</v>
      </c>
      <c r="L25" s="66"/>
    </row>
    <row r="26" spans="1:12" ht="15" customHeight="1">
      <c r="A26" s="277" t="s">
        <v>290</v>
      </c>
      <c r="B26" s="273">
        <v>9247.7</v>
      </c>
      <c r="C26" s="273">
        <v>9060.6</v>
      </c>
      <c r="D26" s="274">
        <v>0</v>
      </c>
      <c r="E26" s="273">
        <v>5</v>
      </c>
      <c r="F26" s="273">
        <f t="shared" si="2"/>
        <v>187.10000000000036</v>
      </c>
      <c r="G26" s="273">
        <v>0</v>
      </c>
      <c r="H26" s="274">
        <f t="shared" si="0"/>
        <v>187.10000000000036</v>
      </c>
      <c r="I26" s="274">
        <v>37</v>
      </c>
      <c r="J26" s="275">
        <f t="shared" si="3"/>
        <v>150.10000000000036</v>
      </c>
      <c r="L26" s="66"/>
    </row>
    <row r="27" spans="1:12" ht="15" customHeight="1">
      <c r="A27" s="278" t="s">
        <v>291</v>
      </c>
      <c r="B27" s="273">
        <v>10636.2</v>
      </c>
      <c r="C27" s="273">
        <v>10526.4</v>
      </c>
      <c r="D27" s="274">
        <v>0</v>
      </c>
      <c r="E27" s="273">
        <v>5</v>
      </c>
      <c r="F27" s="273">
        <f t="shared" si="2"/>
        <v>109.80000000000109</v>
      </c>
      <c r="G27" s="273">
        <v>20.9</v>
      </c>
      <c r="H27" s="274">
        <f t="shared" si="0"/>
        <v>130.7000000000011</v>
      </c>
      <c r="I27" s="274">
        <v>26</v>
      </c>
      <c r="J27" s="275">
        <f t="shared" si="3"/>
        <v>104.7000000000011</v>
      </c>
      <c r="L27" s="66"/>
    </row>
    <row r="28" spans="1:12" ht="15" customHeight="1">
      <c r="A28" s="277" t="s">
        <v>292</v>
      </c>
      <c r="B28" s="273">
        <v>6799.4</v>
      </c>
      <c r="C28" s="273">
        <v>6799.4</v>
      </c>
      <c r="D28" s="274">
        <v>0</v>
      </c>
      <c r="E28" s="273">
        <v>0</v>
      </c>
      <c r="F28" s="273">
        <f t="shared" si="2"/>
        <v>0</v>
      </c>
      <c r="G28" s="273">
        <v>0</v>
      </c>
      <c r="H28" s="274">
        <f t="shared" si="0"/>
        <v>0</v>
      </c>
      <c r="I28" s="274">
        <f>H28/100*20</f>
        <v>0</v>
      </c>
      <c r="J28" s="275">
        <f t="shared" si="3"/>
        <v>0</v>
      </c>
      <c r="L28" s="66"/>
    </row>
    <row r="29" spans="1:12" ht="15" customHeight="1">
      <c r="A29" s="277" t="s">
        <v>293</v>
      </c>
      <c r="B29" s="273">
        <v>17930.9</v>
      </c>
      <c r="C29" s="273">
        <v>17711.6</v>
      </c>
      <c r="D29" s="274">
        <v>0</v>
      </c>
      <c r="E29" s="273">
        <v>0.1</v>
      </c>
      <c r="F29" s="273">
        <f t="shared" si="2"/>
        <v>219.3000000000029</v>
      </c>
      <c r="G29" s="273">
        <v>38.2</v>
      </c>
      <c r="H29" s="274">
        <f t="shared" si="0"/>
        <v>257.5000000000029</v>
      </c>
      <c r="I29" s="274">
        <v>51</v>
      </c>
      <c r="J29" s="275">
        <f t="shared" si="3"/>
        <v>206.5000000000029</v>
      </c>
      <c r="L29" s="66"/>
    </row>
    <row r="30" spans="1:12" ht="15" customHeight="1" thickBot="1">
      <c r="A30" s="279" t="s">
        <v>294</v>
      </c>
      <c r="B30" s="280">
        <v>9951.8</v>
      </c>
      <c r="C30" s="280">
        <v>9948.3</v>
      </c>
      <c r="D30" s="281">
        <v>0</v>
      </c>
      <c r="E30" s="280">
        <v>10.1</v>
      </c>
      <c r="F30" s="280">
        <f t="shared" si="2"/>
        <v>3.5</v>
      </c>
      <c r="G30" s="280">
        <v>3.9</v>
      </c>
      <c r="H30" s="282" t="s">
        <v>295</v>
      </c>
      <c r="I30" s="281">
        <v>0</v>
      </c>
      <c r="J30" s="283">
        <v>5.9</v>
      </c>
      <c r="L30" s="66"/>
    </row>
    <row r="31" ht="15" customHeight="1" thickTop="1">
      <c r="L31" s="66"/>
    </row>
    <row r="32" spans="1:12" ht="15.75" thickBot="1">
      <c r="A32" s="284"/>
      <c r="B32" s="161"/>
      <c r="C32" s="285"/>
      <c r="D32" s="285"/>
      <c r="E32" s="285"/>
      <c r="F32" s="285"/>
      <c r="G32" s="285"/>
      <c r="H32" s="285"/>
      <c r="I32" s="285"/>
      <c r="J32" s="66" t="s">
        <v>3</v>
      </c>
      <c r="L32" s="66"/>
    </row>
    <row r="33" spans="1:12" ht="14.25" thickBot="1" thickTop="1">
      <c r="A33" s="257" t="s">
        <v>4</v>
      </c>
      <c r="B33" s="286" t="s">
        <v>28</v>
      </c>
      <c r="C33" s="287" t="s">
        <v>6</v>
      </c>
      <c r="D33" s="288" t="s">
        <v>261</v>
      </c>
      <c r="E33" s="289"/>
      <c r="F33" s="290"/>
      <c r="G33" s="287" t="s">
        <v>262</v>
      </c>
      <c r="H33" s="287" t="s">
        <v>263</v>
      </c>
      <c r="I33" s="291" t="s">
        <v>264</v>
      </c>
      <c r="J33" s="291"/>
      <c r="L33" s="66"/>
    </row>
    <row r="34" spans="1:12" ht="13.5" thickTop="1">
      <c r="A34" s="263"/>
      <c r="B34" s="292"/>
      <c r="C34" s="293"/>
      <c r="D34" s="293" t="s">
        <v>84</v>
      </c>
      <c r="E34" s="293" t="s">
        <v>265</v>
      </c>
      <c r="F34" s="293" t="s">
        <v>266</v>
      </c>
      <c r="G34" s="293" t="s">
        <v>267</v>
      </c>
      <c r="H34" s="293" t="s">
        <v>268</v>
      </c>
      <c r="I34" s="293" t="s">
        <v>14</v>
      </c>
      <c r="J34" s="293" t="s">
        <v>14</v>
      </c>
      <c r="L34" s="66"/>
    </row>
    <row r="35" spans="1:12" ht="12.75">
      <c r="A35" s="263"/>
      <c r="B35" s="292"/>
      <c r="C35" s="293"/>
      <c r="D35" s="293"/>
      <c r="E35" s="293" t="s">
        <v>35</v>
      </c>
      <c r="F35" s="293" t="s">
        <v>269</v>
      </c>
      <c r="G35" s="293" t="s">
        <v>270</v>
      </c>
      <c r="H35" s="294" t="s">
        <v>249</v>
      </c>
      <c r="I35" s="294" t="s">
        <v>20</v>
      </c>
      <c r="J35" s="294" t="s">
        <v>21</v>
      </c>
      <c r="K35" s="66"/>
      <c r="L35" s="66"/>
    </row>
    <row r="36" spans="1:12" ht="13.5" thickBot="1">
      <c r="A36" s="266"/>
      <c r="B36" s="295"/>
      <c r="C36" s="295"/>
      <c r="D36" s="296"/>
      <c r="E36" s="295" t="s">
        <v>40</v>
      </c>
      <c r="F36" s="295" t="s">
        <v>271</v>
      </c>
      <c r="G36" s="295"/>
      <c r="H36" s="296"/>
      <c r="I36" s="296"/>
      <c r="J36" s="296"/>
      <c r="K36" s="66"/>
      <c r="L36" s="66"/>
    </row>
    <row r="37" spans="1:12" ht="15" customHeight="1" thickTop="1">
      <c r="A37" s="297" t="s">
        <v>296</v>
      </c>
      <c r="B37" s="269">
        <v>19946.7</v>
      </c>
      <c r="C37" s="269">
        <v>19946.7</v>
      </c>
      <c r="D37" s="298">
        <v>0</v>
      </c>
      <c r="E37" s="298">
        <v>0</v>
      </c>
      <c r="F37" s="269">
        <f>B37-C37</f>
        <v>0</v>
      </c>
      <c r="G37" s="269">
        <v>169.3</v>
      </c>
      <c r="H37" s="270">
        <f>F37+G37</f>
        <v>169.3</v>
      </c>
      <c r="I37" s="270">
        <f>H37/100*20</f>
        <v>33.86</v>
      </c>
      <c r="J37" s="271">
        <f>H37-I37</f>
        <v>135.44</v>
      </c>
      <c r="K37" s="66"/>
      <c r="L37" s="66"/>
    </row>
    <row r="38" spans="1:12" ht="15" customHeight="1">
      <c r="A38" s="299" t="s">
        <v>297</v>
      </c>
      <c r="B38" s="273">
        <v>16633.4</v>
      </c>
      <c r="C38" s="273">
        <v>16476.1</v>
      </c>
      <c r="D38" s="274">
        <v>0</v>
      </c>
      <c r="E38" s="274">
        <v>12.6</v>
      </c>
      <c r="F38" s="273">
        <f>B38-C38</f>
        <v>157.3000000000029</v>
      </c>
      <c r="G38" s="273">
        <v>0</v>
      </c>
      <c r="H38" s="274">
        <f>F38+G38</f>
        <v>157.3000000000029</v>
      </c>
      <c r="I38" s="270">
        <f>H38/100*20</f>
        <v>31.46000000000058</v>
      </c>
      <c r="J38" s="275">
        <f>H38-I38</f>
        <v>125.84000000000233</v>
      </c>
      <c r="K38" s="66"/>
      <c r="L38" s="66"/>
    </row>
    <row r="39" spans="1:12" ht="15" customHeight="1">
      <c r="A39" s="300" t="s">
        <v>298</v>
      </c>
      <c r="B39" s="273">
        <v>9038.5</v>
      </c>
      <c r="C39" s="273">
        <v>9001</v>
      </c>
      <c r="D39" s="274">
        <v>0</v>
      </c>
      <c r="E39" s="274">
        <v>0</v>
      </c>
      <c r="F39" s="273">
        <f>B39-C39</f>
        <v>37.5</v>
      </c>
      <c r="G39" s="273">
        <v>83.2</v>
      </c>
      <c r="H39" s="274">
        <f>F39+G39</f>
        <v>120.7</v>
      </c>
      <c r="I39" s="270">
        <v>20</v>
      </c>
      <c r="J39" s="275">
        <f>H39-I39</f>
        <v>100.7</v>
      </c>
      <c r="K39" s="66"/>
      <c r="L39" s="66"/>
    </row>
    <row r="40" spans="1:12" ht="15" customHeight="1">
      <c r="A40" s="300" t="s">
        <v>299</v>
      </c>
      <c r="B40" s="273">
        <v>15481.4</v>
      </c>
      <c r="C40" s="273">
        <v>15492.7</v>
      </c>
      <c r="D40" s="274">
        <v>11.3</v>
      </c>
      <c r="E40" s="274">
        <v>1</v>
      </c>
      <c r="F40" s="273">
        <v>0</v>
      </c>
      <c r="G40" s="273">
        <v>69.5</v>
      </c>
      <c r="H40" s="301" t="s">
        <v>300</v>
      </c>
      <c r="I40" s="274">
        <v>11.6</v>
      </c>
      <c r="J40" s="275">
        <v>46.6</v>
      </c>
      <c r="K40" s="66"/>
      <c r="L40" s="66"/>
    </row>
    <row r="41" spans="1:12" ht="15" customHeight="1">
      <c r="A41" s="297" t="s">
        <v>301</v>
      </c>
      <c r="B41" s="269">
        <v>7554.6</v>
      </c>
      <c r="C41" s="269">
        <v>7484.2</v>
      </c>
      <c r="D41" s="270">
        <v>0</v>
      </c>
      <c r="E41" s="270">
        <v>17.4</v>
      </c>
      <c r="F41" s="269">
        <f aca="true" t="shared" si="4" ref="F41:F47">B41-C41</f>
        <v>70.40000000000055</v>
      </c>
      <c r="G41" s="269">
        <v>0</v>
      </c>
      <c r="H41" s="270">
        <f aca="true" t="shared" si="5" ref="H41:H60">F41+G41</f>
        <v>70.40000000000055</v>
      </c>
      <c r="I41" s="270">
        <f>H41/100*20</f>
        <v>14.08000000000011</v>
      </c>
      <c r="J41" s="271">
        <f>H41-I41</f>
        <v>56.320000000000434</v>
      </c>
      <c r="K41" s="66"/>
      <c r="L41" s="66"/>
    </row>
    <row r="42" spans="1:12" ht="15" customHeight="1">
      <c r="A42" s="300" t="s">
        <v>302</v>
      </c>
      <c r="B42" s="273">
        <v>13057.9</v>
      </c>
      <c r="C42" s="273">
        <v>12665.6</v>
      </c>
      <c r="D42" s="274">
        <v>0</v>
      </c>
      <c r="E42" s="274">
        <v>10.9</v>
      </c>
      <c r="F42" s="301" t="s">
        <v>303</v>
      </c>
      <c r="G42" s="273">
        <v>14.7</v>
      </c>
      <c r="H42" s="274">
        <v>385.6</v>
      </c>
      <c r="I42" s="270">
        <f>H42/100*20</f>
        <v>77.12</v>
      </c>
      <c r="J42" s="275">
        <f>H42-I42</f>
        <v>308.48</v>
      </c>
      <c r="K42" s="66"/>
      <c r="L42" s="66"/>
    </row>
    <row r="43" spans="1:12" ht="15" customHeight="1">
      <c r="A43" s="300" t="s">
        <v>304</v>
      </c>
      <c r="B43" s="273">
        <v>12545.1</v>
      </c>
      <c r="C43" s="273">
        <v>12442.3</v>
      </c>
      <c r="D43" s="274">
        <v>0</v>
      </c>
      <c r="E43" s="274">
        <v>30</v>
      </c>
      <c r="F43" s="273">
        <f t="shared" si="4"/>
        <v>102.80000000000109</v>
      </c>
      <c r="G43" s="273">
        <v>23.9</v>
      </c>
      <c r="H43" s="276" t="s">
        <v>305</v>
      </c>
      <c r="I43" s="270">
        <v>25.2</v>
      </c>
      <c r="J43" s="275">
        <v>100.7</v>
      </c>
      <c r="K43" s="66"/>
      <c r="L43" s="66"/>
    </row>
    <row r="44" spans="1:12" ht="15" customHeight="1">
      <c r="A44" s="300" t="s">
        <v>306</v>
      </c>
      <c r="B44" s="273">
        <v>15708.5</v>
      </c>
      <c r="C44" s="273">
        <v>15689</v>
      </c>
      <c r="D44" s="274">
        <v>0</v>
      </c>
      <c r="E44" s="274">
        <v>0.2</v>
      </c>
      <c r="F44" s="273">
        <f t="shared" si="4"/>
        <v>19.5</v>
      </c>
      <c r="G44" s="273">
        <v>410.8</v>
      </c>
      <c r="H44" s="274">
        <f t="shared" si="5"/>
        <v>430.3</v>
      </c>
      <c r="I44" s="270">
        <v>86</v>
      </c>
      <c r="J44" s="275">
        <f aca="true" t="shared" si="6" ref="J44:J53">H44-I44</f>
        <v>344.3</v>
      </c>
      <c r="K44" s="66"/>
      <c r="L44" s="66"/>
    </row>
    <row r="45" spans="1:12" ht="15" customHeight="1">
      <c r="A45" s="300" t="s">
        <v>307</v>
      </c>
      <c r="B45" s="273">
        <v>5729.3</v>
      </c>
      <c r="C45" s="273">
        <v>5479.7</v>
      </c>
      <c r="D45" s="274">
        <v>0</v>
      </c>
      <c r="E45" s="274">
        <v>13</v>
      </c>
      <c r="F45" s="273">
        <f t="shared" si="4"/>
        <v>249.60000000000036</v>
      </c>
      <c r="G45" s="273">
        <v>35.6</v>
      </c>
      <c r="H45" s="274">
        <f t="shared" si="5"/>
        <v>285.2000000000004</v>
      </c>
      <c r="I45" s="270">
        <v>8.4</v>
      </c>
      <c r="J45" s="275">
        <f t="shared" si="6"/>
        <v>276.8000000000004</v>
      </c>
      <c r="K45" s="66"/>
      <c r="L45" s="66"/>
    </row>
    <row r="46" spans="1:12" ht="15" customHeight="1">
      <c r="A46" s="300" t="s">
        <v>308</v>
      </c>
      <c r="B46" s="273">
        <v>17243</v>
      </c>
      <c r="C46" s="273">
        <v>17166.3</v>
      </c>
      <c r="D46" s="274">
        <v>0</v>
      </c>
      <c r="E46" s="274">
        <v>79</v>
      </c>
      <c r="F46" s="273">
        <f t="shared" si="4"/>
        <v>76.70000000000073</v>
      </c>
      <c r="G46" s="273">
        <v>77.6</v>
      </c>
      <c r="H46" s="274">
        <f t="shared" si="5"/>
        <v>154.30000000000072</v>
      </c>
      <c r="I46" s="270">
        <v>30.8</v>
      </c>
      <c r="J46" s="275">
        <f t="shared" si="6"/>
        <v>123.50000000000072</v>
      </c>
      <c r="K46" s="66"/>
      <c r="L46" s="66"/>
    </row>
    <row r="47" spans="1:12" ht="15" customHeight="1">
      <c r="A47" s="300" t="s">
        <v>309</v>
      </c>
      <c r="B47" s="273">
        <v>14151.7</v>
      </c>
      <c r="C47" s="273">
        <v>13958.4</v>
      </c>
      <c r="D47" s="274">
        <v>0</v>
      </c>
      <c r="E47" s="274">
        <v>0</v>
      </c>
      <c r="F47" s="302">
        <f t="shared" si="4"/>
        <v>193.3000000000011</v>
      </c>
      <c r="G47" s="273">
        <v>0</v>
      </c>
      <c r="H47" s="274">
        <f t="shared" si="5"/>
        <v>193.3000000000011</v>
      </c>
      <c r="I47" s="270">
        <v>38</v>
      </c>
      <c r="J47" s="275">
        <f t="shared" si="6"/>
        <v>155.3000000000011</v>
      </c>
      <c r="K47" s="66"/>
      <c r="L47" s="66"/>
    </row>
    <row r="48" spans="1:12" ht="15" customHeight="1">
      <c r="A48" s="299" t="s">
        <v>310</v>
      </c>
      <c r="B48" s="273">
        <v>12560.3</v>
      </c>
      <c r="C48" s="273">
        <v>11758.1</v>
      </c>
      <c r="D48" s="274">
        <v>0</v>
      </c>
      <c r="E48" s="274">
        <v>0</v>
      </c>
      <c r="F48" s="301" t="s">
        <v>311</v>
      </c>
      <c r="G48" s="273">
        <v>69.5</v>
      </c>
      <c r="H48" s="274">
        <v>731</v>
      </c>
      <c r="I48" s="270">
        <f>H48/100*20</f>
        <v>146.2</v>
      </c>
      <c r="J48" s="275">
        <f t="shared" si="6"/>
        <v>584.8</v>
      </c>
      <c r="K48" s="66"/>
      <c r="L48" s="66"/>
    </row>
    <row r="49" spans="1:12" ht="15" customHeight="1">
      <c r="A49" s="299" t="s">
        <v>312</v>
      </c>
      <c r="B49" s="273">
        <v>14097.9</v>
      </c>
      <c r="C49" s="273">
        <v>13977.6</v>
      </c>
      <c r="D49" s="274">
        <v>0</v>
      </c>
      <c r="E49" s="274">
        <v>2.2</v>
      </c>
      <c r="F49" s="273">
        <f aca="true" t="shared" si="7" ref="F49:F60">B49-C49</f>
        <v>120.29999999999927</v>
      </c>
      <c r="G49" s="273">
        <v>0</v>
      </c>
      <c r="H49" s="274">
        <f t="shared" si="5"/>
        <v>120.29999999999927</v>
      </c>
      <c r="I49" s="270">
        <v>24</v>
      </c>
      <c r="J49" s="275">
        <f t="shared" si="6"/>
        <v>96.29999999999927</v>
      </c>
      <c r="K49" s="66"/>
      <c r="L49" s="66"/>
    </row>
    <row r="50" spans="1:12" ht="15" customHeight="1">
      <c r="A50" s="300" t="s">
        <v>313</v>
      </c>
      <c r="B50" s="273">
        <v>12999.3</v>
      </c>
      <c r="C50" s="273">
        <v>12999.3</v>
      </c>
      <c r="D50" s="274">
        <v>0</v>
      </c>
      <c r="E50" s="274">
        <v>0</v>
      </c>
      <c r="F50" s="273">
        <f t="shared" si="7"/>
        <v>0</v>
      </c>
      <c r="G50" s="273">
        <v>0</v>
      </c>
      <c r="H50" s="274">
        <f t="shared" si="5"/>
        <v>0</v>
      </c>
      <c r="I50" s="270">
        <f>H50/100*20</f>
        <v>0</v>
      </c>
      <c r="J50" s="275">
        <f t="shared" si="6"/>
        <v>0</v>
      </c>
      <c r="K50" s="66"/>
      <c r="L50" s="66"/>
    </row>
    <row r="51" spans="1:12" ht="15" customHeight="1">
      <c r="A51" s="300" t="s">
        <v>314</v>
      </c>
      <c r="B51" s="273">
        <v>5624.1</v>
      </c>
      <c r="C51" s="273">
        <v>5464.7</v>
      </c>
      <c r="D51" s="274">
        <v>0</v>
      </c>
      <c r="E51" s="274">
        <v>0</v>
      </c>
      <c r="F51" s="273">
        <f t="shared" si="7"/>
        <v>159.40000000000055</v>
      </c>
      <c r="G51" s="273">
        <v>0</v>
      </c>
      <c r="H51" s="274">
        <f t="shared" si="5"/>
        <v>159.40000000000055</v>
      </c>
      <c r="I51" s="270">
        <f>H51/100*20</f>
        <v>31.88000000000011</v>
      </c>
      <c r="J51" s="275">
        <f t="shared" si="6"/>
        <v>127.52000000000044</v>
      </c>
      <c r="K51" s="66"/>
      <c r="L51" s="66"/>
    </row>
    <row r="52" spans="1:12" ht="15" customHeight="1">
      <c r="A52" s="300" t="s">
        <v>315</v>
      </c>
      <c r="B52" s="273">
        <v>18060.6</v>
      </c>
      <c r="C52" s="273">
        <v>17864.3</v>
      </c>
      <c r="D52" s="274">
        <v>0</v>
      </c>
      <c r="E52" s="274">
        <v>26</v>
      </c>
      <c r="F52" s="273">
        <f t="shared" si="7"/>
        <v>196.29999999999927</v>
      </c>
      <c r="G52" s="273">
        <v>18.6</v>
      </c>
      <c r="H52" s="274">
        <f t="shared" si="5"/>
        <v>214.89999999999927</v>
      </c>
      <c r="I52" s="270">
        <f>H52/100*20</f>
        <v>42.97999999999985</v>
      </c>
      <c r="J52" s="275">
        <f t="shared" si="6"/>
        <v>171.91999999999942</v>
      </c>
      <c r="K52" s="66"/>
      <c r="L52" s="66"/>
    </row>
    <row r="53" spans="1:12" ht="15" customHeight="1">
      <c r="A53" s="300" t="s">
        <v>316</v>
      </c>
      <c r="B53" s="273">
        <v>21199.1</v>
      </c>
      <c r="C53" s="273">
        <v>21199.1</v>
      </c>
      <c r="D53" s="274">
        <v>0</v>
      </c>
      <c r="E53" s="274">
        <v>0</v>
      </c>
      <c r="F53" s="273">
        <f t="shared" si="7"/>
        <v>0</v>
      </c>
      <c r="G53" s="273">
        <v>12</v>
      </c>
      <c r="H53" s="274">
        <f t="shared" si="5"/>
        <v>12</v>
      </c>
      <c r="I53" s="270">
        <v>0</v>
      </c>
      <c r="J53" s="275">
        <f t="shared" si="6"/>
        <v>12</v>
      </c>
      <c r="K53" s="66"/>
      <c r="L53" s="66"/>
    </row>
    <row r="54" spans="1:12" ht="15" customHeight="1">
      <c r="A54" s="300" t="s">
        <v>317</v>
      </c>
      <c r="B54" s="273">
        <v>7060</v>
      </c>
      <c r="C54" s="273">
        <v>6804.6</v>
      </c>
      <c r="D54" s="274">
        <v>0</v>
      </c>
      <c r="E54" s="274">
        <v>0</v>
      </c>
      <c r="F54" s="273">
        <f t="shared" si="7"/>
        <v>255.39999999999964</v>
      </c>
      <c r="G54" s="273">
        <v>0</v>
      </c>
      <c r="H54" s="301" t="s">
        <v>318</v>
      </c>
      <c r="I54" s="270">
        <v>0</v>
      </c>
      <c r="J54" s="275">
        <v>253.8</v>
      </c>
      <c r="K54" s="66"/>
      <c r="L54" s="66"/>
    </row>
    <row r="55" spans="1:12" ht="15" customHeight="1">
      <c r="A55" s="299" t="s">
        <v>319</v>
      </c>
      <c r="B55" s="273">
        <v>4255.4</v>
      </c>
      <c r="C55" s="273">
        <v>4229</v>
      </c>
      <c r="D55" s="274">
        <v>0</v>
      </c>
      <c r="E55" s="274">
        <v>0</v>
      </c>
      <c r="F55" s="273">
        <f t="shared" si="7"/>
        <v>26.399999999999636</v>
      </c>
      <c r="G55" s="273">
        <v>25.2</v>
      </c>
      <c r="H55" s="274">
        <f t="shared" si="5"/>
        <v>51.59999999999964</v>
      </c>
      <c r="I55" s="270">
        <v>10</v>
      </c>
      <c r="J55" s="275">
        <f>H55-I55</f>
        <v>41.59999999999964</v>
      </c>
      <c r="K55" s="66"/>
      <c r="L55" s="66"/>
    </row>
    <row r="56" spans="1:12" ht="15" customHeight="1">
      <c r="A56" s="300" t="s">
        <v>320</v>
      </c>
      <c r="B56" s="273">
        <v>8250.6</v>
      </c>
      <c r="C56" s="273">
        <v>8073.3</v>
      </c>
      <c r="D56" s="274">
        <v>0</v>
      </c>
      <c r="E56" s="274">
        <v>0</v>
      </c>
      <c r="F56" s="273">
        <f t="shared" si="7"/>
        <v>177.30000000000018</v>
      </c>
      <c r="G56" s="273">
        <v>8</v>
      </c>
      <c r="H56" s="274">
        <f t="shared" si="5"/>
        <v>185.30000000000018</v>
      </c>
      <c r="I56" s="270">
        <v>15.3</v>
      </c>
      <c r="J56" s="275">
        <f>H56-I56</f>
        <v>170.00000000000017</v>
      </c>
      <c r="K56" s="66"/>
      <c r="L56" s="66"/>
    </row>
    <row r="57" spans="1:12" ht="15" customHeight="1">
      <c r="A57" s="300" t="s">
        <v>321</v>
      </c>
      <c r="B57" s="273">
        <v>3799</v>
      </c>
      <c r="C57" s="273">
        <v>3782.7</v>
      </c>
      <c r="D57" s="274">
        <v>0</v>
      </c>
      <c r="E57" s="274">
        <v>1.3</v>
      </c>
      <c r="F57" s="273">
        <f t="shared" si="7"/>
        <v>16.300000000000182</v>
      </c>
      <c r="G57" s="273">
        <v>33.3</v>
      </c>
      <c r="H57" s="274">
        <f t="shared" si="5"/>
        <v>49.60000000000018</v>
      </c>
      <c r="I57" s="270">
        <v>0</v>
      </c>
      <c r="J57" s="275">
        <f>H57-I57</f>
        <v>49.60000000000018</v>
      </c>
      <c r="K57" s="66"/>
      <c r="L57" s="66"/>
    </row>
    <row r="58" spans="1:12" ht="15" customHeight="1">
      <c r="A58" s="300" t="s">
        <v>322</v>
      </c>
      <c r="B58" s="273">
        <v>12376.2</v>
      </c>
      <c r="C58" s="273">
        <v>12376.2</v>
      </c>
      <c r="D58" s="274">
        <v>0</v>
      </c>
      <c r="E58" s="274">
        <v>0</v>
      </c>
      <c r="F58" s="273">
        <f t="shared" si="7"/>
        <v>0</v>
      </c>
      <c r="G58" s="273">
        <v>34.7</v>
      </c>
      <c r="H58" s="276" t="s">
        <v>323</v>
      </c>
      <c r="I58" s="270">
        <v>0</v>
      </c>
      <c r="J58" s="275">
        <v>34.7</v>
      </c>
      <c r="K58" s="66"/>
      <c r="L58" s="66"/>
    </row>
    <row r="59" spans="1:12" ht="15" customHeight="1">
      <c r="A59" s="300" t="s">
        <v>324</v>
      </c>
      <c r="B59" s="273">
        <v>5098.2</v>
      </c>
      <c r="C59" s="273">
        <v>5096.9</v>
      </c>
      <c r="D59" s="274">
        <v>0</v>
      </c>
      <c r="E59" s="274">
        <v>0</v>
      </c>
      <c r="F59" s="273">
        <f t="shared" si="7"/>
        <v>1.300000000000182</v>
      </c>
      <c r="G59" s="273">
        <v>26.7</v>
      </c>
      <c r="H59" s="274">
        <f t="shared" si="5"/>
        <v>28.00000000000018</v>
      </c>
      <c r="I59" s="270">
        <f>H59/100*20</f>
        <v>5.600000000000036</v>
      </c>
      <c r="J59" s="275">
        <f>H59-I59</f>
        <v>22.400000000000144</v>
      </c>
      <c r="K59" s="66"/>
      <c r="L59" s="66"/>
    </row>
    <row r="60" spans="1:12" ht="15" customHeight="1">
      <c r="A60" s="300" t="s">
        <v>325</v>
      </c>
      <c r="B60" s="273">
        <v>12247.7</v>
      </c>
      <c r="C60" s="273">
        <v>12241.4</v>
      </c>
      <c r="D60" s="273">
        <v>0</v>
      </c>
      <c r="E60" s="273">
        <v>0</v>
      </c>
      <c r="F60" s="273">
        <f t="shared" si="7"/>
        <v>6.300000000001091</v>
      </c>
      <c r="G60" s="273">
        <v>177.1</v>
      </c>
      <c r="H60" s="274">
        <f t="shared" si="5"/>
        <v>183.40000000000109</v>
      </c>
      <c r="I60" s="274">
        <v>0</v>
      </c>
      <c r="J60" s="275">
        <f>H60-I60</f>
        <v>183.40000000000109</v>
      </c>
      <c r="K60" s="66"/>
      <c r="L60" s="66"/>
    </row>
    <row r="61" spans="1:12" ht="15" customHeight="1">
      <c r="A61" s="297" t="s">
        <v>326</v>
      </c>
      <c r="B61" s="303">
        <v>24435.1</v>
      </c>
      <c r="C61" s="303">
        <v>24435.1</v>
      </c>
      <c r="D61" s="303">
        <v>0</v>
      </c>
      <c r="E61" s="303">
        <v>0</v>
      </c>
      <c r="F61" s="303">
        <v>0</v>
      </c>
      <c r="G61" s="303">
        <v>138.6</v>
      </c>
      <c r="H61" s="303">
        <v>138.6</v>
      </c>
      <c r="I61" s="303">
        <v>27.7</v>
      </c>
      <c r="J61" s="304">
        <v>110.9</v>
      </c>
      <c r="K61" s="66"/>
      <c r="L61" s="66"/>
    </row>
    <row r="62" spans="1:12" ht="15" customHeight="1" thickBot="1">
      <c r="A62" s="305" t="s">
        <v>327</v>
      </c>
      <c r="B62" s="306">
        <v>69651.8</v>
      </c>
      <c r="C62" s="306">
        <v>69652</v>
      </c>
      <c r="D62" s="306">
        <v>0.2</v>
      </c>
      <c r="E62" s="306">
        <v>46.7</v>
      </c>
      <c r="F62" s="306">
        <v>0</v>
      </c>
      <c r="G62" s="306">
        <v>0.2</v>
      </c>
      <c r="H62" s="306">
        <v>0</v>
      </c>
      <c r="I62" s="306">
        <v>0</v>
      </c>
      <c r="J62" s="307">
        <v>0</v>
      </c>
      <c r="K62" s="66"/>
      <c r="L62" s="66"/>
    </row>
    <row r="63" spans="1:12" ht="15" customHeight="1" thickTop="1">
      <c r="A63" s="308"/>
      <c r="B63" s="309"/>
      <c r="C63" s="309"/>
      <c r="D63" s="309"/>
      <c r="E63" s="309"/>
      <c r="F63" s="309"/>
      <c r="G63" s="309"/>
      <c r="H63" s="309"/>
      <c r="I63" s="309"/>
      <c r="J63" s="309"/>
      <c r="K63" s="308"/>
      <c r="L63" s="308"/>
    </row>
    <row r="64" spans="1:12" ht="15" customHeight="1" thickBot="1">
      <c r="A64" s="284"/>
      <c r="B64" s="161"/>
      <c r="C64" s="285"/>
      <c r="D64" s="285"/>
      <c r="E64" s="285"/>
      <c r="F64" s="285"/>
      <c r="G64" s="285"/>
      <c r="H64" s="285"/>
      <c r="I64" s="285"/>
      <c r="J64" s="66" t="s">
        <v>3</v>
      </c>
      <c r="K64" s="308"/>
      <c r="L64" s="308"/>
    </row>
    <row r="65" spans="1:12" ht="15" customHeight="1" thickBot="1" thickTop="1">
      <c r="A65" s="257" t="s">
        <v>4</v>
      </c>
      <c r="B65" s="286" t="s">
        <v>28</v>
      </c>
      <c r="C65" s="287" t="s">
        <v>6</v>
      </c>
      <c r="D65" s="288" t="s">
        <v>261</v>
      </c>
      <c r="E65" s="289"/>
      <c r="F65" s="290"/>
      <c r="G65" s="287" t="s">
        <v>262</v>
      </c>
      <c r="H65" s="287" t="s">
        <v>263</v>
      </c>
      <c r="I65" s="291" t="s">
        <v>264</v>
      </c>
      <c r="J65" s="291"/>
      <c r="K65" s="308"/>
      <c r="L65" s="308"/>
    </row>
    <row r="66" spans="1:12" ht="15" customHeight="1" thickTop="1">
      <c r="A66" s="263"/>
      <c r="B66" s="292"/>
      <c r="C66" s="293"/>
      <c r="D66" s="293" t="s">
        <v>84</v>
      </c>
      <c r="E66" s="293" t="s">
        <v>265</v>
      </c>
      <c r="F66" s="293" t="s">
        <v>266</v>
      </c>
      <c r="G66" s="293" t="s">
        <v>267</v>
      </c>
      <c r="H66" s="293" t="s">
        <v>268</v>
      </c>
      <c r="I66" s="293" t="s">
        <v>14</v>
      </c>
      <c r="J66" s="293" t="s">
        <v>14</v>
      </c>
      <c r="K66" s="308"/>
      <c r="L66" s="308"/>
    </row>
    <row r="67" spans="1:12" ht="15" customHeight="1">
      <c r="A67" s="263"/>
      <c r="B67" s="292"/>
      <c r="C67" s="293"/>
      <c r="D67" s="293"/>
      <c r="E67" s="293" t="s">
        <v>35</v>
      </c>
      <c r="F67" s="293" t="s">
        <v>269</v>
      </c>
      <c r="G67" s="293" t="s">
        <v>270</v>
      </c>
      <c r="H67" s="294" t="s">
        <v>249</v>
      </c>
      <c r="I67" s="294" t="s">
        <v>20</v>
      </c>
      <c r="J67" s="294" t="s">
        <v>21</v>
      </c>
      <c r="K67" s="308"/>
      <c r="L67" s="308"/>
    </row>
    <row r="68" spans="1:12" ht="15" customHeight="1" thickBot="1">
      <c r="A68" s="266"/>
      <c r="B68" s="295"/>
      <c r="C68" s="295"/>
      <c r="D68" s="296"/>
      <c r="E68" s="295" t="s">
        <v>40</v>
      </c>
      <c r="F68" s="295" t="s">
        <v>271</v>
      </c>
      <c r="G68" s="295"/>
      <c r="H68" s="296"/>
      <c r="I68" s="296"/>
      <c r="J68" s="296"/>
      <c r="K68" s="308"/>
      <c r="L68" s="308"/>
    </row>
    <row r="69" spans="1:12" ht="15" customHeight="1" thickTop="1">
      <c r="A69" s="297" t="s">
        <v>328</v>
      </c>
      <c r="B69" s="303">
        <v>15192.1</v>
      </c>
      <c r="C69" s="303">
        <v>15192.1</v>
      </c>
      <c r="D69" s="303">
        <v>0</v>
      </c>
      <c r="E69" s="303">
        <v>0</v>
      </c>
      <c r="F69" s="303">
        <v>0</v>
      </c>
      <c r="G69" s="303">
        <v>0</v>
      </c>
      <c r="H69" s="303">
        <v>0</v>
      </c>
      <c r="I69" s="303">
        <v>0</v>
      </c>
      <c r="J69" s="304">
        <v>0</v>
      </c>
      <c r="K69" s="66"/>
      <c r="L69" s="66"/>
    </row>
    <row r="70" spans="1:12" ht="15" customHeight="1">
      <c r="A70" s="300" t="s">
        <v>329</v>
      </c>
      <c r="B70" s="310">
        <v>15469.5</v>
      </c>
      <c r="C70" s="310">
        <v>15444.5</v>
      </c>
      <c r="D70" s="310">
        <v>0</v>
      </c>
      <c r="E70" s="310">
        <v>4.9</v>
      </c>
      <c r="F70" s="310">
        <v>25</v>
      </c>
      <c r="G70" s="310">
        <v>0</v>
      </c>
      <c r="H70" s="310">
        <v>25</v>
      </c>
      <c r="I70" s="310">
        <v>5</v>
      </c>
      <c r="J70" s="311">
        <v>20</v>
      </c>
      <c r="K70" s="66"/>
      <c r="L70" s="66"/>
    </row>
    <row r="71" spans="1:10" ht="15" customHeight="1">
      <c r="A71" s="300" t="s">
        <v>330</v>
      </c>
      <c r="B71" s="310">
        <v>10842.4</v>
      </c>
      <c r="C71" s="310">
        <v>10823.7</v>
      </c>
      <c r="D71" s="310">
        <v>0</v>
      </c>
      <c r="E71" s="310">
        <v>35.9</v>
      </c>
      <c r="F71" s="310">
        <v>18.7</v>
      </c>
      <c r="G71" s="310">
        <v>76.1</v>
      </c>
      <c r="H71" s="310">
        <v>94.8</v>
      </c>
      <c r="I71" s="310">
        <v>18.9</v>
      </c>
      <c r="J71" s="311">
        <v>75.9</v>
      </c>
    </row>
    <row r="72" spans="1:10" ht="15" customHeight="1">
      <c r="A72" s="300" t="s">
        <v>331</v>
      </c>
      <c r="B72" s="310">
        <v>15203.8</v>
      </c>
      <c r="C72" s="310">
        <v>15203.8</v>
      </c>
      <c r="D72" s="310">
        <v>0</v>
      </c>
      <c r="E72" s="310">
        <v>0</v>
      </c>
      <c r="F72" s="310">
        <v>0</v>
      </c>
      <c r="G72" s="310">
        <v>76.5</v>
      </c>
      <c r="H72" s="310">
        <v>76.5</v>
      </c>
      <c r="I72" s="310">
        <v>15.3</v>
      </c>
      <c r="J72" s="311">
        <v>61.2</v>
      </c>
    </row>
    <row r="73" spans="1:10" ht="15" customHeight="1">
      <c r="A73" s="300" t="s">
        <v>332</v>
      </c>
      <c r="B73" s="310">
        <v>20515.3</v>
      </c>
      <c r="C73" s="310">
        <v>20515.3</v>
      </c>
      <c r="D73" s="310">
        <v>0</v>
      </c>
      <c r="E73" s="310">
        <v>31.1</v>
      </c>
      <c r="F73" s="310">
        <v>0</v>
      </c>
      <c r="G73" s="310">
        <v>108.6</v>
      </c>
      <c r="H73" s="310">
        <v>108.6</v>
      </c>
      <c r="I73" s="310">
        <v>21.7</v>
      </c>
      <c r="J73" s="311">
        <v>86.9</v>
      </c>
    </row>
    <row r="74" spans="1:10" ht="15" customHeight="1">
      <c r="A74" s="300" t="s">
        <v>333</v>
      </c>
      <c r="B74" s="310">
        <v>22497</v>
      </c>
      <c r="C74" s="310">
        <v>22497</v>
      </c>
      <c r="D74" s="310">
        <v>0</v>
      </c>
      <c r="E74" s="310">
        <v>0</v>
      </c>
      <c r="F74" s="310">
        <v>0</v>
      </c>
      <c r="G74" s="310">
        <v>47.5</v>
      </c>
      <c r="H74" s="310">
        <v>47.5</v>
      </c>
      <c r="I74" s="310">
        <v>9.5</v>
      </c>
      <c r="J74" s="311">
        <v>38</v>
      </c>
    </row>
    <row r="75" spans="1:10" ht="15" customHeight="1">
      <c r="A75" s="300" t="s">
        <v>334</v>
      </c>
      <c r="B75" s="310">
        <v>33171</v>
      </c>
      <c r="C75" s="310">
        <v>33169.4</v>
      </c>
      <c r="D75" s="310">
        <v>0</v>
      </c>
      <c r="E75" s="310">
        <v>0</v>
      </c>
      <c r="F75" s="310">
        <v>1.6</v>
      </c>
      <c r="G75" s="310">
        <v>277.9</v>
      </c>
      <c r="H75" s="310">
        <v>279.5</v>
      </c>
      <c r="I75" s="310">
        <v>0</v>
      </c>
      <c r="J75" s="311">
        <v>279.5</v>
      </c>
    </row>
    <row r="76" spans="1:10" ht="15" customHeight="1">
      <c r="A76" s="300" t="s">
        <v>335</v>
      </c>
      <c r="B76" s="310">
        <v>26015.3</v>
      </c>
      <c r="C76" s="310">
        <v>26389.1</v>
      </c>
      <c r="D76" s="310">
        <v>373.8</v>
      </c>
      <c r="E76" s="310">
        <v>2.3</v>
      </c>
      <c r="F76" s="310">
        <v>0</v>
      </c>
      <c r="G76" s="310">
        <v>299.5</v>
      </c>
      <c r="H76" s="310">
        <v>0</v>
      </c>
      <c r="I76" s="310">
        <v>0</v>
      </c>
      <c r="J76" s="311">
        <v>0</v>
      </c>
    </row>
    <row r="77" spans="1:10" ht="15" customHeight="1">
      <c r="A77" s="300" t="s">
        <v>336</v>
      </c>
      <c r="B77" s="310">
        <v>21028.2</v>
      </c>
      <c r="C77" s="310">
        <v>21007.3</v>
      </c>
      <c r="D77" s="310">
        <v>0</v>
      </c>
      <c r="E77" s="310">
        <v>1.7</v>
      </c>
      <c r="F77" s="310">
        <v>20.9</v>
      </c>
      <c r="G77" s="310">
        <v>4.6</v>
      </c>
      <c r="H77" s="310">
        <v>25.5</v>
      </c>
      <c r="I77" s="310">
        <v>0</v>
      </c>
      <c r="J77" s="311">
        <v>25.5</v>
      </c>
    </row>
    <row r="78" spans="1:10" ht="15" customHeight="1">
      <c r="A78" s="300" t="s">
        <v>337</v>
      </c>
      <c r="B78" s="310">
        <v>14580.9</v>
      </c>
      <c r="C78" s="310">
        <v>14565.6</v>
      </c>
      <c r="D78" s="310">
        <v>0</v>
      </c>
      <c r="E78" s="310">
        <v>5.9</v>
      </c>
      <c r="F78" s="310">
        <v>15.3</v>
      </c>
      <c r="G78" s="310">
        <v>8.1</v>
      </c>
      <c r="H78" s="310">
        <v>23.4</v>
      </c>
      <c r="I78" s="310">
        <v>4.7</v>
      </c>
      <c r="J78" s="311">
        <v>18.7</v>
      </c>
    </row>
    <row r="79" spans="1:10" ht="15" customHeight="1">
      <c r="A79" s="300" t="s">
        <v>338</v>
      </c>
      <c r="B79" s="310">
        <v>20509.2</v>
      </c>
      <c r="C79" s="310">
        <v>20422.1</v>
      </c>
      <c r="D79" s="310">
        <v>0</v>
      </c>
      <c r="E79" s="310">
        <v>3.9</v>
      </c>
      <c r="F79" s="310">
        <v>87.1</v>
      </c>
      <c r="G79" s="310">
        <v>80.9</v>
      </c>
      <c r="H79" s="310">
        <v>168</v>
      </c>
      <c r="I79" s="310">
        <v>33.6</v>
      </c>
      <c r="J79" s="311">
        <v>134.4</v>
      </c>
    </row>
    <row r="80" spans="1:10" ht="15" customHeight="1">
      <c r="A80" s="300" t="s">
        <v>339</v>
      </c>
      <c r="B80" s="310">
        <v>31326.7</v>
      </c>
      <c r="C80" s="310">
        <v>31167.5</v>
      </c>
      <c r="D80" s="310">
        <v>0</v>
      </c>
      <c r="E80" s="310">
        <v>0</v>
      </c>
      <c r="F80" s="310">
        <v>159.2</v>
      </c>
      <c r="G80" s="310">
        <v>63.7</v>
      </c>
      <c r="H80" s="310">
        <v>222.9</v>
      </c>
      <c r="I80" s="310">
        <v>44.5</v>
      </c>
      <c r="J80" s="311">
        <v>178.4</v>
      </c>
    </row>
    <row r="81" spans="1:10" ht="15" customHeight="1">
      <c r="A81" s="300" t="s">
        <v>340</v>
      </c>
      <c r="B81" s="310">
        <v>17128.2</v>
      </c>
      <c r="C81" s="310">
        <v>17075.5</v>
      </c>
      <c r="D81" s="310">
        <v>0</v>
      </c>
      <c r="E81" s="310">
        <v>0</v>
      </c>
      <c r="F81" s="310">
        <v>52.7</v>
      </c>
      <c r="G81" s="310">
        <v>61.8</v>
      </c>
      <c r="H81" s="310">
        <v>114.5</v>
      </c>
      <c r="I81" s="310">
        <v>22.8</v>
      </c>
      <c r="J81" s="311">
        <v>91.7</v>
      </c>
    </row>
    <row r="82" spans="1:10" ht="15" customHeight="1">
      <c r="A82" s="300" t="s">
        <v>341</v>
      </c>
      <c r="B82" s="310">
        <v>21795.5</v>
      </c>
      <c r="C82" s="310">
        <v>21795.5</v>
      </c>
      <c r="D82" s="310">
        <v>0</v>
      </c>
      <c r="E82" s="310">
        <v>0</v>
      </c>
      <c r="F82" s="310">
        <v>0</v>
      </c>
      <c r="G82" s="310">
        <v>249.9</v>
      </c>
      <c r="H82" s="310">
        <v>249.9</v>
      </c>
      <c r="I82" s="310">
        <v>0</v>
      </c>
      <c r="J82" s="311">
        <v>249.9</v>
      </c>
    </row>
    <row r="83" spans="1:10" ht="15" customHeight="1">
      <c r="A83" s="300" t="s">
        <v>342</v>
      </c>
      <c r="B83" s="310">
        <v>22271.5</v>
      </c>
      <c r="C83" s="310">
        <v>22249.5</v>
      </c>
      <c r="D83" s="310">
        <v>0</v>
      </c>
      <c r="E83" s="310">
        <v>0.7</v>
      </c>
      <c r="F83" s="310">
        <v>22</v>
      </c>
      <c r="G83" s="310">
        <v>159.1</v>
      </c>
      <c r="H83" s="310">
        <v>181.1</v>
      </c>
      <c r="I83" s="310">
        <v>36.2</v>
      </c>
      <c r="J83" s="311">
        <v>144.9</v>
      </c>
    </row>
    <row r="84" spans="1:10" ht="15" customHeight="1">
      <c r="A84" s="300" t="s">
        <v>343</v>
      </c>
      <c r="B84" s="310">
        <v>11258.7</v>
      </c>
      <c r="C84" s="310">
        <v>11262</v>
      </c>
      <c r="D84" s="310">
        <v>3.3</v>
      </c>
      <c r="E84" s="310">
        <v>0</v>
      </c>
      <c r="F84" s="310">
        <v>0</v>
      </c>
      <c r="G84" s="310">
        <v>5.8</v>
      </c>
      <c r="H84" s="310">
        <v>2.5</v>
      </c>
      <c r="I84" s="310">
        <v>0</v>
      </c>
      <c r="J84" s="311">
        <v>2.5</v>
      </c>
    </row>
    <row r="85" spans="1:10" ht="15" customHeight="1">
      <c r="A85" s="300" t="s">
        <v>344</v>
      </c>
      <c r="B85" s="310">
        <v>37616.3</v>
      </c>
      <c r="C85" s="310">
        <v>37689.7</v>
      </c>
      <c r="D85" s="310">
        <v>73.4</v>
      </c>
      <c r="E85" s="310">
        <v>23.8</v>
      </c>
      <c r="F85" s="310">
        <v>0</v>
      </c>
      <c r="G85" s="310">
        <v>132.8</v>
      </c>
      <c r="H85" s="310">
        <v>59.4</v>
      </c>
      <c r="I85" s="310">
        <v>11.9</v>
      </c>
      <c r="J85" s="311">
        <v>47.5</v>
      </c>
    </row>
    <row r="86" spans="1:10" ht="15" customHeight="1">
      <c r="A86" s="300" t="s">
        <v>345</v>
      </c>
      <c r="B86" s="310">
        <v>30203.6</v>
      </c>
      <c r="C86" s="310">
        <v>30331.9</v>
      </c>
      <c r="D86" s="310">
        <v>128.3</v>
      </c>
      <c r="E86" s="310">
        <v>0</v>
      </c>
      <c r="F86" s="310">
        <v>0</v>
      </c>
      <c r="G86" s="310">
        <v>227.7</v>
      </c>
      <c r="H86" s="310">
        <v>99.4</v>
      </c>
      <c r="I86" s="310">
        <v>19.9</v>
      </c>
      <c r="J86" s="311">
        <v>79.5</v>
      </c>
    </row>
    <row r="87" spans="1:10" ht="15" customHeight="1">
      <c r="A87" s="300" t="s">
        <v>346</v>
      </c>
      <c r="B87" s="310">
        <v>28829.4</v>
      </c>
      <c r="C87" s="310">
        <v>28813.8</v>
      </c>
      <c r="D87" s="310">
        <v>0</v>
      </c>
      <c r="E87" s="310">
        <v>0</v>
      </c>
      <c r="F87" s="310">
        <v>15.6</v>
      </c>
      <c r="G87" s="310">
        <v>172.1</v>
      </c>
      <c r="H87" s="310">
        <v>187.7</v>
      </c>
      <c r="I87" s="310">
        <v>0</v>
      </c>
      <c r="J87" s="311">
        <v>187.7</v>
      </c>
    </row>
    <row r="88" spans="1:10" ht="15" customHeight="1">
      <c r="A88" s="300" t="s">
        <v>347</v>
      </c>
      <c r="B88" s="310">
        <v>24760.7</v>
      </c>
      <c r="C88" s="310">
        <v>24757.8</v>
      </c>
      <c r="D88" s="310">
        <v>0</v>
      </c>
      <c r="E88" s="310">
        <v>0</v>
      </c>
      <c r="F88" s="310">
        <v>2.9</v>
      </c>
      <c r="G88" s="310">
        <v>18.5</v>
      </c>
      <c r="H88" s="310">
        <v>21.4</v>
      </c>
      <c r="I88" s="310">
        <v>0</v>
      </c>
      <c r="J88" s="311">
        <v>21.4</v>
      </c>
    </row>
    <row r="89" spans="1:10" ht="15" customHeight="1">
      <c r="A89" s="300" t="s">
        <v>348</v>
      </c>
      <c r="B89" s="310">
        <v>36436</v>
      </c>
      <c r="C89" s="310">
        <v>36436</v>
      </c>
      <c r="D89" s="310">
        <v>0</v>
      </c>
      <c r="E89" s="310">
        <v>8.4</v>
      </c>
      <c r="F89" s="310">
        <v>0</v>
      </c>
      <c r="G89" s="310">
        <v>214.1</v>
      </c>
      <c r="H89" s="310">
        <v>214.1</v>
      </c>
      <c r="I89" s="310">
        <v>0</v>
      </c>
      <c r="J89" s="311">
        <v>214.1</v>
      </c>
    </row>
    <row r="90" spans="1:10" ht="15" customHeight="1">
      <c r="A90" s="312" t="s">
        <v>349</v>
      </c>
      <c r="B90" s="303">
        <v>22147.1</v>
      </c>
      <c r="C90" s="303">
        <v>22147.1</v>
      </c>
      <c r="D90" s="313">
        <v>0</v>
      </c>
      <c r="E90" s="303">
        <v>4.8</v>
      </c>
      <c r="F90" s="303">
        <v>0</v>
      </c>
      <c r="G90" s="303">
        <v>14.4</v>
      </c>
      <c r="H90" s="303">
        <v>14.4</v>
      </c>
      <c r="I90" s="303">
        <v>2.9</v>
      </c>
      <c r="J90" s="304">
        <v>11.5</v>
      </c>
    </row>
    <row r="91" spans="1:10" ht="15" customHeight="1">
      <c r="A91" s="314" t="s">
        <v>350</v>
      </c>
      <c r="B91" s="310">
        <v>20344.8</v>
      </c>
      <c r="C91" s="315">
        <v>20344.8</v>
      </c>
      <c r="D91" s="310">
        <v>0</v>
      </c>
      <c r="E91" s="316">
        <v>0.1</v>
      </c>
      <c r="F91" s="310">
        <v>0</v>
      </c>
      <c r="G91" s="310">
        <v>24.6</v>
      </c>
      <c r="H91" s="310">
        <v>24.6</v>
      </c>
      <c r="I91" s="310">
        <v>0</v>
      </c>
      <c r="J91" s="311">
        <v>24.6</v>
      </c>
    </row>
    <row r="92" spans="1:10" ht="15" customHeight="1">
      <c r="A92" s="317" t="s">
        <v>351</v>
      </c>
      <c r="B92" s="310">
        <v>25558.9</v>
      </c>
      <c r="C92" s="315">
        <v>25563.2</v>
      </c>
      <c r="D92" s="310">
        <v>4.3</v>
      </c>
      <c r="E92" s="316">
        <v>39.6</v>
      </c>
      <c r="F92" s="310">
        <v>0</v>
      </c>
      <c r="G92" s="310">
        <v>224.6</v>
      </c>
      <c r="H92" s="310">
        <v>220.3</v>
      </c>
      <c r="I92" s="310">
        <v>44.1</v>
      </c>
      <c r="J92" s="311">
        <v>176.2</v>
      </c>
    </row>
    <row r="93" spans="1:10" ht="15" customHeight="1" thickBot="1">
      <c r="A93" s="318" t="s">
        <v>352</v>
      </c>
      <c r="B93" s="306">
        <v>25153</v>
      </c>
      <c r="C93" s="319">
        <v>25191.4</v>
      </c>
      <c r="D93" s="306">
        <v>38.4</v>
      </c>
      <c r="E93" s="320">
        <v>1.1</v>
      </c>
      <c r="F93" s="306">
        <v>0</v>
      </c>
      <c r="G93" s="306">
        <v>572.4</v>
      </c>
      <c r="H93" s="306">
        <v>534</v>
      </c>
      <c r="I93" s="306">
        <v>106</v>
      </c>
      <c r="J93" s="307">
        <v>428</v>
      </c>
    </row>
    <row r="94" spans="1:10" ht="15" customHeight="1" thickTop="1">
      <c r="A94" s="321"/>
      <c r="B94" s="309"/>
      <c r="C94" s="309"/>
      <c r="D94" s="309"/>
      <c r="E94" s="309"/>
      <c r="F94" s="309"/>
      <c r="G94" s="309"/>
      <c r="H94" s="309"/>
      <c r="I94" s="309"/>
      <c r="J94" s="309"/>
    </row>
    <row r="95" spans="1:10" ht="15" customHeight="1" thickBot="1">
      <c r="A95" s="284"/>
      <c r="B95" s="161"/>
      <c r="C95" s="285"/>
      <c r="D95" s="285"/>
      <c r="E95" s="285"/>
      <c r="F95" s="285"/>
      <c r="G95" s="285"/>
      <c r="H95" s="285"/>
      <c r="I95" s="285"/>
      <c r="J95" s="66" t="s">
        <v>3</v>
      </c>
    </row>
    <row r="96" spans="1:10" ht="15" customHeight="1" thickBot="1" thickTop="1">
      <c r="A96" s="257" t="s">
        <v>4</v>
      </c>
      <c r="B96" s="286" t="s">
        <v>28</v>
      </c>
      <c r="C96" s="287" t="s">
        <v>6</v>
      </c>
      <c r="D96" s="288" t="s">
        <v>261</v>
      </c>
      <c r="E96" s="289"/>
      <c r="F96" s="290"/>
      <c r="G96" s="287" t="s">
        <v>262</v>
      </c>
      <c r="H96" s="287" t="s">
        <v>263</v>
      </c>
      <c r="I96" s="291" t="s">
        <v>264</v>
      </c>
      <c r="J96" s="291"/>
    </row>
    <row r="97" spans="1:10" ht="15" customHeight="1" thickTop="1">
      <c r="A97" s="263"/>
      <c r="B97" s="292"/>
      <c r="C97" s="293"/>
      <c r="D97" s="293" t="s">
        <v>84</v>
      </c>
      <c r="E97" s="293" t="s">
        <v>265</v>
      </c>
      <c r="F97" s="293" t="s">
        <v>266</v>
      </c>
      <c r="G97" s="293" t="s">
        <v>267</v>
      </c>
      <c r="H97" s="293" t="s">
        <v>268</v>
      </c>
      <c r="I97" s="293" t="s">
        <v>14</v>
      </c>
      <c r="J97" s="293" t="s">
        <v>14</v>
      </c>
    </row>
    <row r="98" spans="1:10" ht="15" customHeight="1">
      <c r="A98" s="263"/>
      <c r="B98" s="292"/>
      <c r="C98" s="293"/>
      <c r="D98" s="293"/>
      <c r="E98" s="293" t="s">
        <v>35</v>
      </c>
      <c r="F98" s="293" t="s">
        <v>269</v>
      </c>
      <c r="G98" s="293" t="s">
        <v>270</v>
      </c>
      <c r="H98" s="294" t="s">
        <v>249</v>
      </c>
      <c r="I98" s="294" t="s">
        <v>20</v>
      </c>
      <c r="J98" s="294" t="s">
        <v>21</v>
      </c>
    </row>
    <row r="99" spans="1:10" ht="15" customHeight="1" thickBot="1">
      <c r="A99" s="266"/>
      <c r="B99" s="295"/>
      <c r="C99" s="295"/>
      <c r="D99" s="296"/>
      <c r="E99" s="295" t="s">
        <v>40</v>
      </c>
      <c r="F99" s="295" t="s">
        <v>271</v>
      </c>
      <c r="G99" s="295"/>
      <c r="H99" s="296"/>
      <c r="I99" s="296"/>
      <c r="J99" s="296"/>
    </row>
    <row r="100" spans="1:10" ht="15" customHeight="1" thickTop="1">
      <c r="A100" s="312" t="s">
        <v>353</v>
      </c>
      <c r="B100" s="303">
        <v>19774.1</v>
      </c>
      <c r="C100" s="322">
        <v>19768.1</v>
      </c>
      <c r="D100" s="303">
        <v>0</v>
      </c>
      <c r="E100" s="323">
        <v>10.2</v>
      </c>
      <c r="F100" s="313">
        <v>6</v>
      </c>
      <c r="G100" s="303">
        <v>0</v>
      </c>
      <c r="H100" s="313">
        <v>6</v>
      </c>
      <c r="I100" s="303">
        <v>0</v>
      </c>
      <c r="J100" s="304">
        <v>6</v>
      </c>
    </row>
    <row r="101" spans="1:10" ht="15" customHeight="1">
      <c r="A101" s="314" t="s">
        <v>354</v>
      </c>
      <c r="B101" s="310">
        <v>26609.1</v>
      </c>
      <c r="C101" s="310">
        <v>26676.2</v>
      </c>
      <c r="D101" s="303">
        <v>67.1</v>
      </c>
      <c r="E101" s="315">
        <v>0</v>
      </c>
      <c r="F101" s="310">
        <v>0</v>
      </c>
      <c r="G101" s="324">
        <v>197</v>
      </c>
      <c r="H101" s="310">
        <v>129.9</v>
      </c>
      <c r="I101" s="316">
        <v>26</v>
      </c>
      <c r="J101" s="311">
        <v>103.9</v>
      </c>
    </row>
    <row r="102" spans="1:10" ht="15" customHeight="1">
      <c r="A102" s="314" t="s">
        <v>355</v>
      </c>
      <c r="B102" s="310">
        <v>12008.8</v>
      </c>
      <c r="C102" s="310">
        <v>12008.8</v>
      </c>
      <c r="D102" s="310">
        <v>0</v>
      </c>
      <c r="E102" s="310">
        <v>1.5</v>
      </c>
      <c r="F102" s="303">
        <v>0</v>
      </c>
      <c r="G102" s="310">
        <v>4</v>
      </c>
      <c r="H102" s="303">
        <v>4</v>
      </c>
      <c r="I102" s="310">
        <v>0</v>
      </c>
      <c r="J102" s="311">
        <v>4</v>
      </c>
    </row>
    <row r="103" spans="1:10" ht="15" customHeight="1">
      <c r="A103" s="314" t="s">
        <v>356</v>
      </c>
      <c r="B103" s="310">
        <v>20119.9</v>
      </c>
      <c r="C103" s="310">
        <v>20518.2</v>
      </c>
      <c r="D103" s="310">
        <v>398.3</v>
      </c>
      <c r="E103" s="310">
        <v>0</v>
      </c>
      <c r="F103" s="310">
        <v>0</v>
      </c>
      <c r="G103" s="310">
        <v>17.8</v>
      </c>
      <c r="H103" s="310">
        <v>17.8</v>
      </c>
      <c r="I103" s="310">
        <v>0</v>
      </c>
      <c r="J103" s="311">
        <v>17.8</v>
      </c>
    </row>
    <row r="104" spans="1:10" ht="15" customHeight="1">
      <c r="A104" s="314" t="s">
        <v>357</v>
      </c>
      <c r="B104" s="310">
        <v>32074.5</v>
      </c>
      <c r="C104" s="310">
        <v>32074.5</v>
      </c>
      <c r="D104" s="310">
        <v>0</v>
      </c>
      <c r="E104" s="310">
        <v>29.1</v>
      </c>
      <c r="F104" s="310">
        <v>0</v>
      </c>
      <c r="G104" s="310">
        <v>640</v>
      </c>
      <c r="H104" s="310">
        <v>640</v>
      </c>
      <c r="I104" s="310">
        <v>128</v>
      </c>
      <c r="J104" s="311">
        <v>512</v>
      </c>
    </row>
    <row r="105" spans="1:10" ht="15" customHeight="1">
      <c r="A105" s="314" t="s">
        <v>358</v>
      </c>
      <c r="B105" s="310">
        <v>23450.7</v>
      </c>
      <c r="C105" s="310">
        <v>23465.4</v>
      </c>
      <c r="D105" s="310">
        <v>14.7</v>
      </c>
      <c r="E105" s="310">
        <v>6.4</v>
      </c>
      <c r="F105" s="310">
        <v>0</v>
      </c>
      <c r="G105" s="310">
        <v>241.2</v>
      </c>
      <c r="H105" s="310">
        <v>226.5</v>
      </c>
      <c r="I105" s="310">
        <v>45</v>
      </c>
      <c r="J105" s="311">
        <v>181.5</v>
      </c>
    </row>
    <row r="106" spans="1:10" ht="15" customHeight="1">
      <c r="A106" s="314" t="s">
        <v>359</v>
      </c>
      <c r="B106" s="310">
        <v>32708.2</v>
      </c>
      <c r="C106" s="310">
        <v>32708.2</v>
      </c>
      <c r="D106" s="310">
        <v>0</v>
      </c>
      <c r="E106" s="310">
        <v>0</v>
      </c>
      <c r="F106" s="310">
        <v>0</v>
      </c>
      <c r="G106" s="310">
        <v>207.8</v>
      </c>
      <c r="H106" s="310">
        <v>207.8</v>
      </c>
      <c r="I106" s="310">
        <v>0</v>
      </c>
      <c r="J106" s="311">
        <v>207.8</v>
      </c>
    </row>
    <row r="107" spans="1:10" ht="15" customHeight="1">
      <c r="A107" s="314" t="s">
        <v>360</v>
      </c>
      <c r="B107" s="310">
        <v>3162.4</v>
      </c>
      <c r="C107" s="310">
        <v>3162.4</v>
      </c>
      <c r="D107" s="310">
        <v>0</v>
      </c>
      <c r="E107" s="310">
        <v>0</v>
      </c>
      <c r="F107" s="310">
        <v>0</v>
      </c>
      <c r="G107" s="310">
        <v>11</v>
      </c>
      <c r="H107" s="310">
        <v>11</v>
      </c>
      <c r="I107" s="310">
        <v>2.2</v>
      </c>
      <c r="J107" s="311">
        <v>8.8</v>
      </c>
    </row>
    <row r="108" spans="1:10" ht="15" customHeight="1">
      <c r="A108" s="314" t="s">
        <v>361</v>
      </c>
      <c r="B108" s="310">
        <v>2988.2</v>
      </c>
      <c r="C108" s="310">
        <v>2946.2</v>
      </c>
      <c r="D108" s="310">
        <v>0</v>
      </c>
      <c r="E108" s="310">
        <v>0</v>
      </c>
      <c r="F108" s="310">
        <v>42</v>
      </c>
      <c r="G108" s="310">
        <v>0</v>
      </c>
      <c r="H108" s="310">
        <v>42</v>
      </c>
      <c r="I108" s="310">
        <v>8.4</v>
      </c>
      <c r="J108" s="311">
        <v>33.6</v>
      </c>
    </row>
    <row r="109" spans="1:10" ht="15" customHeight="1">
      <c r="A109" s="314" t="s">
        <v>362</v>
      </c>
      <c r="B109" s="310">
        <v>2551</v>
      </c>
      <c r="C109" s="310">
        <v>2550.5</v>
      </c>
      <c r="D109" s="310">
        <v>0</v>
      </c>
      <c r="E109" s="310">
        <v>0</v>
      </c>
      <c r="F109" s="310">
        <v>0.5</v>
      </c>
      <c r="G109" s="310">
        <v>0</v>
      </c>
      <c r="H109" s="310">
        <v>0.5</v>
      </c>
      <c r="I109" s="310">
        <v>0</v>
      </c>
      <c r="J109" s="311">
        <v>0.5</v>
      </c>
    </row>
    <row r="110" spans="1:10" ht="15" customHeight="1">
      <c r="A110" s="314" t="s">
        <v>363</v>
      </c>
      <c r="B110" s="310">
        <v>5102.5</v>
      </c>
      <c r="C110" s="310">
        <v>5201.8</v>
      </c>
      <c r="D110" s="310">
        <v>99.3</v>
      </c>
      <c r="E110" s="310">
        <v>0</v>
      </c>
      <c r="F110" s="310">
        <v>0</v>
      </c>
      <c r="G110" s="310">
        <v>20.1</v>
      </c>
      <c r="H110" s="310">
        <v>0</v>
      </c>
      <c r="I110" s="310">
        <v>0</v>
      </c>
      <c r="J110" s="311">
        <v>0</v>
      </c>
    </row>
    <row r="111" spans="1:10" ht="15" customHeight="1">
      <c r="A111" s="314" t="s">
        <v>364</v>
      </c>
      <c r="B111" s="310">
        <v>3421.3</v>
      </c>
      <c r="C111" s="310">
        <v>3412.7</v>
      </c>
      <c r="D111" s="310">
        <v>0</v>
      </c>
      <c r="E111" s="310">
        <v>0</v>
      </c>
      <c r="F111" s="310">
        <v>8.6</v>
      </c>
      <c r="G111" s="310">
        <v>0</v>
      </c>
      <c r="H111" s="310">
        <v>8.6</v>
      </c>
      <c r="I111" s="310">
        <v>1</v>
      </c>
      <c r="J111" s="311">
        <v>7.6</v>
      </c>
    </row>
    <row r="112" spans="1:10" ht="15" customHeight="1">
      <c r="A112" s="314" t="s">
        <v>365</v>
      </c>
      <c r="B112" s="310">
        <v>3320.5</v>
      </c>
      <c r="C112" s="310">
        <v>3320.5</v>
      </c>
      <c r="D112" s="310">
        <v>0</v>
      </c>
      <c r="E112" s="310">
        <v>0</v>
      </c>
      <c r="F112" s="310">
        <v>0</v>
      </c>
      <c r="G112" s="310">
        <v>0</v>
      </c>
      <c r="H112" s="310">
        <v>0</v>
      </c>
      <c r="I112" s="310">
        <v>0</v>
      </c>
      <c r="J112" s="311">
        <v>0</v>
      </c>
    </row>
    <row r="113" spans="1:10" ht="15" customHeight="1">
      <c r="A113" s="314" t="s">
        <v>366</v>
      </c>
      <c r="B113" s="310">
        <v>6077.2</v>
      </c>
      <c r="C113" s="310">
        <v>6052.5</v>
      </c>
      <c r="D113" s="310">
        <v>0</v>
      </c>
      <c r="E113" s="310">
        <v>0</v>
      </c>
      <c r="F113" s="310">
        <v>24.7</v>
      </c>
      <c r="G113" s="310">
        <v>0</v>
      </c>
      <c r="H113" s="310">
        <v>24.7</v>
      </c>
      <c r="I113" s="310">
        <v>4</v>
      </c>
      <c r="J113" s="311">
        <v>20.7</v>
      </c>
    </row>
    <row r="114" spans="1:10" ht="15" customHeight="1">
      <c r="A114" s="314" t="s">
        <v>367</v>
      </c>
      <c r="B114" s="310">
        <v>4256.6</v>
      </c>
      <c r="C114" s="310">
        <v>4397</v>
      </c>
      <c r="D114" s="310">
        <v>140.3</v>
      </c>
      <c r="E114" s="310">
        <v>0</v>
      </c>
      <c r="F114" s="310">
        <v>0</v>
      </c>
      <c r="G114" s="310">
        <v>0</v>
      </c>
      <c r="H114" s="310">
        <v>0</v>
      </c>
      <c r="I114" s="310">
        <v>0</v>
      </c>
      <c r="J114" s="311">
        <v>0</v>
      </c>
    </row>
    <row r="115" spans="1:10" ht="15" customHeight="1">
      <c r="A115" s="314" t="s">
        <v>368</v>
      </c>
      <c r="B115" s="310">
        <v>1534</v>
      </c>
      <c r="C115" s="310">
        <v>1527.2</v>
      </c>
      <c r="D115" s="310">
        <v>0</v>
      </c>
      <c r="E115" s="310">
        <v>0</v>
      </c>
      <c r="F115" s="310">
        <v>6.8</v>
      </c>
      <c r="G115" s="310">
        <v>0</v>
      </c>
      <c r="H115" s="310">
        <v>6.8</v>
      </c>
      <c r="I115" s="310">
        <v>0</v>
      </c>
      <c r="J115" s="311">
        <v>6.8</v>
      </c>
    </row>
    <row r="116" spans="1:10" ht="15" customHeight="1">
      <c r="A116" s="314" t="s">
        <v>369</v>
      </c>
      <c r="B116" s="310">
        <v>3319.4</v>
      </c>
      <c r="C116" s="310">
        <v>3319.4</v>
      </c>
      <c r="D116" s="310">
        <v>0</v>
      </c>
      <c r="E116" s="310">
        <v>0</v>
      </c>
      <c r="F116" s="310">
        <v>0</v>
      </c>
      <c r="G116" s="310">
        <v>0</v>
      </c>
      <c r="H116" s="310">
        <v>0</v>
      </c>
      <c r="I116" s="310">
        <v>0</v>
      </c>
      <c r="J116" s="311">
        <v>0</v>
      </c>
    </row>
    <row r="117" spans="1:10" ht="15" customHeight="1">
      <c r="A117" s="314" t="s">
        <v>370</v>
      </c>
      <c r="B117" s="310">
        <v>4641.2</v>
      </c>
      <c r="C117" s="310">
        <v>4582.3</v>
      </c>
      <c r="D117" s="310">
        <v>0</v>
      </c>
      <c r="E117" s="310">
        <v>0</v>
      </c>
      <c r="F117" s="310">
        <v>58.8</v>
      </c>
      <c r="G117" s="310">
        <v>0.6</v>
      </c>
      <c r="H117" s="310">
        <v>59.4</v>
      </c>
      <c r="I117" s="310">
        <v>11.9</v>
      </c>
      <c r="J117" s="311">
        <v>47.5</v>
      </c>
    </row>
    <row r="118" spans="1:10" ht="15" customHeight="1">
      <c r="A118" s="314" t="s">
        <v>371</v>
      </c>
      <c r="B118" s="310">
        <v>4655.5</v>
      </c>
      <c r="C118" s="310">
        <v>4655.5</v>
      </c>
      <c r="D118" s="310">
        <v>0</v>
      </c>
      <c r="E118" s="310">
        <v>0</v>
      </c>
      <c r="F118" s="310">
        <v>0</v>
      </c>
      <c r="G118" s="310">
        <v>0</v>
      </c>
      <c r="H118" s="310">
        <v>0</v>
      </c>
      <c r="I118" s="310">
        <v>0</v>
      </c>
      <c r="J118" s="311">
        <v>0</v>
      </c>
    </row>
    <row r="119" spans="1:10" ht="15" customHeight="1">
      <c r="A119" s="297" t="s">
        <v>372</v>
      </c>
      <c r="B119" s="303">
        <v>15089.5</v>
      </c>
      <c r="C119" s="303">
        <v>15089.5</v>
      </c>
      <c r="D119" s="303">
        <v>0</v>
      </c>
      <c r="E119" s="303">
        <v>11.5</v>
      </c>
      <c r="F119" s="303">
        <v>0</v>
      </c>
      <c r="G119" s="303">
        <v>0</v>
      </c>
      <c r="H119" s="303">
        <v>0</v>
      </c>
      <c r="I119" s="303">
        <v>0</v>
      </c>
      <c r="J119" s="304">
        <v>0</v>
      </c>
    </row>
    <row r="120" spans="1:10" ht="15" customHeight="1">
      <c r="A120" s="300" t="s">
        <v>373</v>
      </c>
      <c r="B120" s="310">
        <v>15524.9</v>
      </c>
      <c r="C120" s="310">
        <v>15651.9</v>
      </c>
      <c r="D120" s="310">
        <v>127</v>
      </c>
      <c r="E120" s="310">
        <v>4.6</v>
      </c>
      <c r="F120" s="310">
        <v>0</v>
      </c>
      <c r="G120" s="310">
        <v>103.6</v>
      </c>
      <c r="H120" s="310">
        <v>0</v>
      </c>
      <c r="I120" s="310">
        <v>0</v>
      </c>
      <c r="J120" s="311">
        <v>0</v>
      </c>
    </row>
    <row r="121" spans="1:10" ht="15" customHeight="1">
      <c r="A121" s="300" t="s">
        <v>374</v>
      </c>
      <c r="B121" s="310">
        <v>3788.6</v>
      </c>
      <c r="C121" s="310">
        <v>3788.6</v>
      </c>
      <c r="D121" s="310">
        <v>0</v>
      </c>
      <c r="E121" s="310">
        <v>0</v>
      </c>
      <c r="F121" s="310">
        <v>0</v>
      </c>
      <c r="G121" s="310">
        <v>0</v>
      </c>
      <c r="H121" s="310">
        <v>0</v>
      </c>
      <c r="I121" s="310">
        <v>0</v>
      </c>
      <c r="J121" s="311">
        <v>0</v>
      </c>
    </row>
    <row r="122" spans="1:10" ht="15" customHeight="1">
      <c r="A122" s="300" t="s">
        <v>375</v>
      </c>
      <c r="B122" s="310">
        <v>4463</v>
      </c>
      <c r="C122" s="310">
        <v>4464</v>
      </c>
      <c r="D122" s="310">
        <v>1</v>
      </c>
      <c r="E122" s="310">
        <v>1</v>
      </c>
      <c r="F122" s="310">
        <v>0</v>
      </c>
      <c r="G122" s="310">
        <v>26</v>
      </c>
      <c r="H122" s="310">
        <v>25</v>
      </c>
      <c r="I122" s="310">
        <v>4</v>
      </c>
      <c r="J122" s="311">
        <v>21</v>
      </c>
    </row>
    <row r="123" spans="1:10" ht="15" customHeight="1">
      <c r="A123" s="300" t="s">
        <v>376</v>
      </c>
      <c r="B123" s="310">
        <v>5759.3</v>
      </c>
      <c r="C123" s="310">
        <v>5751.6</v>
      </c>
      <c r="D123" s="310">
        <v>0</v>
      </c>
      <c r="E123" s="310">
        <v>4</v>
      </c>
      <c r="F123" s="310">
        <v>7.7</v>
      </c>
      <c r="G123" s="310">
        <v>15.4</v>
      </c>
      <c r="H123" s="310">
        <v>23.1</v>
      </c>
      <c r="I123" s="310">
        <v>0</v>
      </c>
      <c r="J123" s="311">
        <v>23.1</v>
      </c>
    </row>
    <row r="124" spans="1:10" ht="15" customHeight="1" thickBot="1">
      <c r="A124" s="305" t="s">
        <v>377</v>
      </c>
      <c r="B124" s="306">
        <v>3485</v>
      </c>
      <c r="C124" s="306">
        <v>3484.6</v>
      </c>
      <c r="D124" s="306">
        <v>0</v>
      </c>
      <c r="E124" s="306">
        <v>0</v>
      </c>
      <c r="F124" s="306">
        <v>0.4</v>
      </c>
      <c r="G124" s="306">
        <v>7.4</v>
      </c>
      <c r="H124" s="306">
        <v>7.8</v>
      </c>
      <c r="I124" s="306">
        <v>1</v>
      </c>
      <c r="J124" s="307">
        <v>6.8</v>
      </c>
    </row>
    <row r="125" spans="1:10" ht="15" customHeight="1" thickTop="1">
      <c r="A125" s="308"/>
      <c r="B125" s="309"/>
      <c r="C125" s="309"/>
      <c r="D125" s="309"/>
      <c r="E125" s="309"/>
      <c r="F125" s="309"/>
      <c r="G125" s="309"/>
      <c r="H125" s="309"/>
      <c r="I125" s="309"/>
      <c r="J125" s="309"/>
    </row>
    <row r="126" spans="1:10" ht="15" customHeight="1" thickBot="1">
      <c r="A126" s="284"/>
      <c r="B126" s="161"/>
      <c r="C126" s="285"/>
      <c r="D126" s="285"/>
      <c r="E126" s="285"/>
      <c r="F126" s="285"/>
      <c r="G126" s="285"/>
      <c r="H126" s="285"/>
      <c r="I126" s="285"/>
      <c r="J126" s="66" t="s">
        <v>3</v>
      </c>
    </row>
    <row r="127" spans="1:10" ht="15" customHeight="1" thickBot="1" thickTop="1">
      <c r="A127" s="257" t="s">
        <v>4</v>
      </c>
      <c r="B127" s="286" t="s">
        <v>28</v>
      </c>
      <c r="C127" s="287" t="s">
        <v>6</v>
      </c>
      <c r="D127" s="288" t="s">
        <v>261</v>
      </c>
      <c r="E127" s="289"/>
      <c r="F127" s="290"/>
      <c r="G127" s="287" t="s">
        <v>262</v>
      </c>
      <c r="H127" s="287" t="s">
        <v>263</v>
      </c>
      <c r="I127" s="291" t="s">
        <v>264</v>
      </c>
      <c r="J127" s="291"/>
    </row>
    <row r="128" spans="1:10" ht="15" customHeight="1" thickTop="1">
      <c r="A128" s="263"/>
      <c r="B128" s="292"/>
      <c r="C128" s="293"/>
      <c r="D128" s="293" t="s">
        <v>84</v>
      </c>
      <c r="E128" s="293" t="s">
        <v>265</v>
      </c>
      <c r="F128" s="293" t="s">
        <v>266</v>
      </c>
      <c r="G128" s="293" t="s">
        <v>267</v>
      </c>
      <c r="H128" s="293" t="s">
        <v>268</v>
      </c>
      <c r="I128" s="293" t="s">
        <v>14</v>
      </c>
      <c r="J128" s="293" t="s">
        <v>14</v>
      </c>
    </row>
    <row r="129" spans="1:10" ht="15" customHeight="1">
      <c r="A129" s="263"/>
      <c r="B129" s="292"/>
      <c r="C129" s="293"/>
      <c r="D129" s="293"/>
      <c r="E129" s="293" t="s">
        <v>35</v>
      </c>
      <c r="F129" s="293" t="s">
        <v>269</v>
      </c>
      <c r="G129" s="293" t="s">
        <v>270</v>
      </c>
      <c r="H129" s="294" t="s">
        <v>249</v>
      </c>
      <c r="I129" s="294" t="s">
        <v>20</v>
      </c>
      <c r="J129" s="294" t="s">
        <v>21</v>
      </c>
    </row>
    <row r="130" spans="1:10" ht="15" customHeight="1" thickBot="1">
      <c r="A130" s="266"/>
      <c r="B130" s="295"/>
      <c r="C130" s="295"/>
      <c r="D130" s="296"/>
      <c r="E130" s="295" t="s">
        <v>40</v>
      </c>
      <c r="F130" s="295" t="s">
        <v>271</v>
      </c>
      <c r="G130" s="295"/>
      <c r="H130" s="296"/>
      <c r="I130" s="296"/>
      <c r="J130" s="296"/>
    </row>
    <row r="131" spans="1:10" ht="15" customHeight="1" thickTop="1">
      <c r="A131" s="297" t="s">
        <v>378</v>
      </c>
      <c r="B131" s="303">
        <v>7863.6</v>
      </c>
      <c r="C131" s="303">
        <v>7863.6</v>
      </c>
      <c r="D131" s="303">
        <v>0</v>
      </c>
      <c r="E131" s="303">
        <v>85.3</v>
      </c>
      <c r="F131" s="303">
        <v>0</v>
      </c>
      <c r="G131" s="303">
        <v>57.4</v>
      </c>
      <c r="H131" s="303">
        <v>57.4</v>
      </c>
      <c r="I131" s="303">
        <v>0</v>
      </c>
      <c r="J131" s="304">
        <v>57.4</v>
      </c>
    </row>
    <row r="132" spans="1:10" ht="15" customHeight="1">
      <c r="A132" s="300" t="s">
        <v>379</v>
      </c>
      <c r="B132" s="310">
        <v>10721.5</v>
      </c>
      <c r="C132" s="310">
        <v>10715.4</v>
      </c>
      <c r="D132" s="310">
        <v>0</v>
      </c>
      <c r="E132" s="310">
        <v>17.8</v>
      </c>
      <c r="F132" s="310">
        <v>6.1</v>
      </c>
      <c r="G132" s="310">
        <v>11.3</v>
      </c>
      <c r="H132" s="310">
        <v>17.4</v>
      </c>
      <c r="I132" s="310">
        <v>0</v>
      </c>
      <c r="J132" s="311">
        <v>17.4</v>
      </c>
    </row>
    <row r="133" spans="1:10" ht="15" customHeight="1">
      <c r="A133" s="300" t="s">
        <v>380</v>
      </c>
      <c r="B133" s="310">
        <v>10780.1</v>
      </c>
      <c r="C133" s="310">
        <v>10780.1</v>
      </c>
      <c r="D133" s="310">
        <v>0</v>
      </c>
      <c r="E133" s="310">
        <v>0</v>
      </c>
      <c r="F133" s="310">
        <v>0</v>
      </c>
      <c r="G133" s="310">
        <v>27.6</v>
      </c>
      <c r="H133" s="310">
        <v>27.6</v>
      </c>
      <c r="I133" s="310">
        <v>5</v>
      </c>
      <c r="J133" s="311">
        <v>22.6</v>
      </c>
    </row>
    <row r="134" spans="1:10" ht="15" customHeight="1">
      <c r="A134" s="300" t="s">
        <v>381</v>
      </c>
      <c r="B134" s="310">
        <v>7587.6</v>
      </c>
      <c r="C134" s="310">
        <v>7587.6</v>
      </c>
      <c r="D134" s="310">
        <v>0</v>
      </c>
      <c r="E134" s="310">
        <v>0</v>
      </c>
      <c r="F134" s="310">
        <v>0</v>
      </c>
      <c r="G134" s="310">
        <v>23</v>
      </c>
      <c r="H134" s="310">
        <v>23</v>
      </c>
      <c r="I134" s="310">
        <v>4.6</v>
      </c>
      <c r="J134" s="311">
        <v>18.4</v>
      </c>
    </row>
    <row r="135" spans="1:10" ht="15" customHeight="1">
      <c r="A135" s="300" t="s">
        <v>382</v>
      </c>
      <c r="B135" s="310">
        <v>4990.8</v>
      </c>
      <c r="C135" s="310">
        <v>4998.8</v>
      </c>
      <c r="D135" s="310">
        <v>8</v>
      </c>
      <c r="E135" s="310">
        <v>31.1</v>
      </c>
      <c r="F135" s="310">
        <v>0</v>
      </c>
      <c r="G135" s="310">
        <v>69.9</v>
      </c>
      <c r="H135" s="310">
        <v>61.9</v>
      </c>
      <c r="I135" s="310">
        <v>12.3</v>
      </c>
      <c r="J135" s="311">
        <v>49.6</v>
      </c>
    </row>
    <row r="136" spans="1:10" ht="15" customHeight="1">
      <c r="A136" s="300" t="s">
        <v>383</v>
      </c>
      <c r="B136" s="310">
        <v>8846.5</v>
      </c>
      <c r="C136" s="310">
        <v>8829.4</v>
      </c>
      <c r="D136" s="310">
        <v>0</v>
      </c>
      <c r="E136" s="310">
        <v>0</v>
      </c>
      <c r="F136" s="325" t="s">
        <v>384</v>
      </c>
      <c r="G136" s="310">
        <v>74.8</v>
      </c>
      <c r="H136" s="310">
        <v>91.4</v>
      </c>
      <c r="I136" s="310">
        <v>18.2</v>
      </c>
      <c r="J136" s="311">
        <v>73.2</v>
      </c>
    </row>
    <row r="137" spans="1:10" ht="15" customHeight="1">
      <c r="A137" s="300" t="s">
        <v>385</v>
      </c>
      <c r="B137" s="310">
        <v>26259.9</v>
      </c>
      <c r="C137" s="310">
        <v>26259.9</v>
      </c>
      <c r="D137" s="310">
        <v>0</v>
      </c>
      <c r="E137" s="310">
        <v>0</v>
      </c>
      <c r="F137" s="310">
        <v>0</v>
      </c>
      <c r="G137" s="310">
        <v>0</v>
      </c>
      <c r="H137" s="310">
        <v>0</v>
      </c>
      <c r="I137" s="310">
        <v>0</v>
      </c>
      <c r="J137" s="311">
        <v>0</v>
      </c>
    </row>
    <row r="138" spans="1:10" ht="15" customHeight="1">
      <c r="A138" s="300" t="s">
        <v>386</v>
      </c>
      <c r="B138" s="310">
        <v>17281.6</v>
      </c>
      <c r="C138" s="310">
        <v>17261</v>
      </c>
      <c r="D138" s="310">
        <v>0</v>
      </c>
      <c r="E138" s="310">
        <v>113</v>
      </c>
      <c r="F138" s="310">
        <v>20.6</v>
      </c>
      <c r="G138" s="310">
        <v>180.8</v>
      </c>
      <c r="H138" s="310">
        <v>201.4</v>
      </c>
      <c r="I138" s="310">
        <v>40.3</v>
      </c>
      <c r="J138" s="311">
        <v>161.1</v>
      </c>
    </row>
    <row r="139" spans="1:10" ht="15" customHeight="1">
      <c r="A139" s="300" t="s">
        <v>387</v>
      </c>
      <c r="B139" s="310">
        <v>4725.4</v>
      </c>
      <c r="C139" s="310">
        <v>4722.2</v>
      </c>
      <c r="D139" s="310">
        <v>0</v>
      </c>
      <c r="E139" s="310">
        <v>0</v>
      </c>
      <c r="F139" s="310">
        <v>3.2</v>
      </c>
      <c r="G139" s="310">
        <v>0</v>
      </c>
      <c r="H139" s="310">
        <v>3.2</v>
      </c>
      <c r="I139" s="310">
        <v>0.6</v>
      </c>
      <c r="J139" s="311">
        <v>2.6</v>
      </c>
    </row>
    <row r="140" spans="1:10" ht="15" customHeight="1">
      <c r="A140" s="300" t="s">
        <v>388</v>
      </c>
      <c r="B140" s="310">
        <v>22343</v>
      </c>
      <c r="C140" s="310">
        <v>22343</v>
      </c>
      <c r="D140" s="310">
        <v>0</v>
      </c>
      <c r="E140" s="310">
        <v>84.1</v>
      </c>
      <c r="F140" s="310">
        <v>0</v>
      </c>
      <c r="G140" s="310">
        <v>23.1</v>
      </c>
      <c r="H140" s="310">
        <v>23.1</v>
      </c>
      <c r="I140" s="310">
        <v>4.6</v>
      </c>
      <c r="J140" s="311">
        <v>18.5</v>
      </c>
    </row>
    <row r="141" spans="1:10" ht="15" customHeight="1">
      <c r="A141" s="300" t="s">
        <v>389</v>
      </c>
      <c r="B141" s="310">
        <v>11825.4</v>
      </c>
      <c r="C141" s="310">
        <v>11814.2</v>
      </c>
      <c r="D141" s="310">
        <v>0</v>
      </c>
      <c r="E141" s="310">
        <v>0</v>
      </c>
      <c r="F141" s="310">
        <v>11.2</v>
      </c>
      <c r="G141" s="310">
        <v>66.2</v>
      </c>
      <c r="H141" s="310">
        <v>77.4</v>
      </c>
      <c r="I141" s="310">
        <v>15.4</v>
      </c>
      <c r="J141" s="311">
        <v>62</v>
      </c>
    </row>
    <row r="142" spans="1:10" ht="15" customHeight="1">
      <c r="A142" s="300" t="s">
        <v>390</v>
      </c>
      <c r="B142" s="310">
        <v>23360.6</v>
      </c>
      <c r="C142" s="310">
        <v>23538.4</v>
      </c>
      <c r="D142" s="310">
        <v>177.8</v>
      </c>
      <c r="E142" s="310">
        <v>0</v>
      </c>
      <c r="F142" s="310">
        <v>0</v>
      </c>
      <c r="G142" s="310">
        <v>298</v>
      </c>
      <c r="H142" s="325" t="s">
        <v>391</v>
      </c>
      <c r="I142" s="310">
        <v>0</v>
      </c>
      <c r="J142" s="311">
        <v>92.4</v>
      </c>
    </row>
    <row r="143" spans="1:10" ht="15" customHeight="1">
      <c r="A143" s="300" t="s">
        <v>392</v>
      </c>
      <c r="B143" s="310">
        <v>6924.1</v>
      </c>
      <c r="C143" s="310">
        <v>6909.9</v>
      </c>
      <c r="D143" s="310">
        <v>0</v>
      </c>
      <c r="E143" s="310">
        <v>0</v>
      </c>
      <c r="F143" s="310">
        <v>14.2</v>
      </c>
      <c r="G143" s="310">
        <v>0</v>
      </c>
      <c r="H143" s="310">
        <v>14.2</v>
      </c>
      <c r="I143" s="310">
        <v>0</v>
      </c>
      <c r="J143" s="311">
        <v>14.2</v>
      </c>
    </row>
    <row r="144" spans="1:10" ht="15" customHeight="1">
      <c r="A144" s="300" t="s">
        <v>393</v>
      </c>
      <c r="B144" s="310">
        <v>8416.2</v>
      </c>
      <c r="C144" s="310">
        <v>8414.1</v>
      </c>
      <c r="D144" s="310">
        <v>0</v>
      </c>
      <c r="E144" s="310">
        <v>3.9</v>
      </c>
      <c r="F144" s="310">
        <v>2.1</v>
      </c>
      <c r="G144" s="310">
        <v>0</v>
      </c>
      <c r="H144" s="310">
        <v>2.1</v>
      </c>
      <c r="I144" s="310">
        <v>0</v>
      </c>
      <c r="J144" s="311">
        <v>2.1</v>
      </c>
    </row>
    <row r="145" spans="1:10" ht="15" customHeight="1">
      <c r="A145" s="300" t="s">
        <v>394</v>
      </c>
      <c r="B145" s="310">
        <v>17186.9</v>
      </c>
      <c r="C145" s="310">
        <v>17165.2</v>
      </c>
      <c r="D145" s="310">
        <v>0</v>
      </c>
      <c r="E145" s="310">
        <v>0</v>
      </c>
      <c r="F145" s="310">
        <v>21.7</v>
      </c>
      <c r="G145" s="310">
        <v>67.2</v>
      </c>
      <c r="H145" s="310">
        <v>88.9</v>
      </c>
      <c r="I145" s="310">
        <v>17.8</v>
      </c>
      <c r="J145" s="311">
        <v>71.1</v>
      </c>
    </row>
    <row r="146" spans="1:10" ht="15" customHeight="1">
      <c r="A146" s="300" t="s">
        <v>395</v>
      </c>
      <c r="B146" s="310">
        <v>15640.6</v>
      </c>
      <c r="C146" s="310">
        <v>15640.6</v>
      </c>
      <c r="D146" s="310">
        <v>0</v>
      </c>
      <c r="E146" s="310">
        <v>0.6</v>
      </c>
      <c r="F146" s="310">
        <v>0</v>
      </c>
      <c r="G146" s="310">
        <v>0</v>
      </c>
      <c r="H146" s="310">
        <v>0</v>
      </c>
      <c r="I146" s="310">
        <v>0</v>
      </c>
      <c r="J146" s="311">
        <v>0</v>
      </c>
    </row>
    <row r="147" spans="1:10" ht="15" customHeight="1">
      <c r="A147" s="300" t="s">
        <v>396</v>
      </c>
      <c r="B147" s="310">
        <v>10988.9</v>
      </c>
      <c r="C147" s="310">
        <v>10982.7</v>
      </c>
      <c r="D147" s="310">
        <v>0</v>
      </c>
      <c r="E147" s="310">
        <v>0</v>
      </c>
      <c r="F147" s="310">
        <v>6.2</v>
      </c>
      <c r="G147" s="310">
        <v>12.4</v>
      </c>
      <c r="H147" s="310">
        <v>18.6</v>
      </c>
      <c r="I147" s="310">
        <v>3.7</v>
      </c>
      <c r="J147" s="311">
        <v>14.9</v>
      </c>
    </row>
    <row r="148" spans="1:10" ht="15" customHeight="1">
      <c r="A148" s="297" t="s">
        <v>397</v>
      </c>
      <c r="B148" s="303">
        <v>15371.9</v>
      </c>
      <c r="C148" s="303">
        <v>15371.9</v>
      </c>
      <c r="D148" s="313">
        <v>0</v>
      </c>
      <c r="E148" s="303">
        <v>7.3</v>
      </c>
      <c r="F148" s="303">
        <v>0</v>
      </c>
      <c r="G148" s="303">
        <v>0</v>
      </c>
      <c r="H148" s="303">
        <v>0</v>
      </c>
      <c r="I148" s="303">
        <v>0</v>
      </c>
      <c r="J148" s="304">
        <v>0</v>
      </c>
    </row>
    <row r="149" spans="1:10" ht="15" customHeight="1">
      <c r="A149" s="326" t="s">
        <v>398</v>
      </c>
      <c r="B149" s="310">
        <v>8902</v>
      </c>
      <c r="C149" s="315">
        <v>8896.8</v>
      </c>
      <c r="D149" s="310">
        <v>0</v>
      </c>
      <c r="E149" s="316">
        <v>17.2</v>
      </c>
      <c r="F149" s="310">
        <v>5.2</v>
      </c>
      <c r="G149" s="310">
        <v>0</v>
      </c>
      <c r="H149" s="310">
        <v>5.2</v>
      </c>
      <c r="I149" s="310">
        <v>0</v>
      </c>
      <c r="J149" s="311">
        <v>5.2</v>
      </c>
    </row>
    <row r="150" spans="1:10" ht="15" customHeight="1">
      <c r="A150" s="327" t="s">
        <v>399</v>
      </c>
      <c r="B150" s="310">
        <v>7542.5</v>
      </c>
      <c r="C150" s="315">
        <v>7542.5</v>
      </c>
      <c r="D150" s="310">
        <v>0</v>
      </c>
      <c r="E150" s="316">
        <v>0</v>
      </c>
      <c r="F150" s="310">
        <v>0</v>
      </c>
      <c r="G150" s="310">
        <v>0</v>
      </c>
      <c r="H150" s="310">
        <v>0</v>
      </c>
      <c r="I150" s="310">
        <v>0</v>
      </c>
      <c r="J150" s="311">
        <v>0</v>
      </c>
    </row>
    <row r="151" spans="1:10" ht="15" customHeight="1">
      <c r="A151" s="327" t="s">
        <v>400</v>
      </c>
      <c r="B151" s="310">
        <v>4977.3</v>
      </c>
      <c r="C151" s="315">
        <v>4977.3</v>
      </c>
      <c r="D151" s="310">
        <v>0</v>
      </c>
      <c r="E151" s="316">
        <v>6.4</v>
      </c>
      <c r="F151" s="310">
        <v>0</v>
      </c>
      <c r="G151" s="310">
        <v>8.3</v>
      </c>
      <c r="H151" s="310">
        <v>8.3</v>
      </c>
      <c r="I151" s="310">
        <v>1.7</v>
      </c>
      <c r="J151" s="311">
        <v>6.6</v>
      </c>
    </row>
    <row r="152" spans="1:10" ht="15" customHeight="1">
      <c r="A152" s="300" t="s">
        <v>401</v>
      </c>
      <c r="B152" s="310">
        <v>15025.4</v>
      </c>
      <c r="C152" s="315">
        <v>15015.6</v>
      </c>
      <c r="D152" s="310">
        <v>0</v>
      </c>
      <c r="E152" s="316">
        <v>5.2</v>
      </c>
      <c r="F152" s="328">
        <v>9.8</v>
      </c>
      <c r="G152" s="310">
        <v>9.6</v>
      </c>
      <c r="H152" s="328">
        <v>19.4</v>
      </c>
      <c r="I152" s="310">
        <v>3.8</v>
      </c>
      <c r="J152" s="311">
        <v>15.6</v>
      </c>
    </row>
    <row r="153" spans="1:10" ht="15" customHeight="1">
      <c r="A153" s="300" t="s">
        <v>402</v>
      </c>
      <c r="B153" s="310">
        <v>10026.1</v>
      </c>
      <c r="C153" s="310">
        <v>10024.1</v>
      </c>
      <c r="D153" s="303">
        <v>0</v>
      </c>
      <c r="E153" s="315">
        <v>22.7</v>
      </c>
      <c r="F153" s="310">
        <v>2</v>
      </c>
      <c r="G153" s="324">
        <v>192.8</v>
      </c>
      <c r="H153" s="310">
        <v>194.8</v>
      </c>
      <c r="I153" s="316">
        <v>38.8</v>
      </c>
      <c r="J153" s="311">
        <v>156</v>
      </c>
    </row>
    <row r="154" spans="1:10" ht="15" customHeight="1">
      <c r="A154" s="329" t="s">
        <v>403</v>
      </c>
      <c r="B154" s="310">
        <v>10090.1</v>
      </c>
      <c r="C154" s="310">
        <v>10042.1</v>
      </c>
      <c r="D154" s="310">
        <v>0</v>
      </c>
      <c r="E154" s="310">
        <v>25.4</v>
      </c>
      <c r="F154" s="303">
        <v>48</v>
      </c>
      <c r="G154" s="310">
        <v>10.1</v>
      </c>
      <c r="H154" s="303">
        <v>58.1</v>
      </c>
      <c r="I154" s="310">
        <v>0</v>
      </c>
      <c r="J154" s="311">
        <v>58.1</v>
      </c>
    </row>
    <row r="155" spans="1:10" ht="15" customHeight="1" thickBot="1">
      <c r="A155" s="330" t="s">
        <v>404</v>
      </c>
      <c r="B155" s="306">
        <v>7032.4</v>
      </c>
      <c r="C155" s="306">
        <v>7032.4</v>
      </c>
      <c r="D155" s="306">
        <v>0</v>
      </c>
      <c r="E155" s="306">
        <v>1</v>
      </c>
      <c r="F155" s="306">
        <v>0</v>
      </c>
      <c r="G155" s="306">
        <v>25.6</v>
      </c>
      <c r="H155" s="306">
        <v>25.6</v>
      </c>
      <c r="I155" s="306">
        <v>5</v>
      </c>
      <c r="J155" s="307">
        <v>20.6</v>
      </c>
    </row>
    <row r="156" spans="1:10" ht="15" customHeight="1" thickTop="1">
      <c r="A156" s="331"/>
      <c r="B156" s="309"/>
      <c r="C156" s="309"/>
      <c r="D156" s="309"/>
      <c r="E156" s="309"/>
      <c r="F156" s="309"/>
      <c r="G156" s="309"/>
      <c r="H156" s="309"/>
      <c r="I156" s="309"/>
      <c r="J156" s="309"/>
    </row>
    <row r="157" spans="1:10" ht="15" customHeight="1" thickBot="1">
      <c r="A157" s="284"/>
      <c r="B157" s="161"/>
      <c r="C157" s="285"/>
      <c r="D157" s="285"/>
      <c r="E157" s="285"/>
      <c r="F157" s="285"/>
      <c r="G157" s="285"/>
      <c r="H157" s="285"/>
      <c r="I157" s="285"/>
      <c r="J157" s="66" t="s">
        <v>3</v>
      </c>
    </row>
    <row r="158" spans="1:10" ht="15" customHeight="1" thickBot="1" thickTop="1">
      <c r="A158" s="257" t="s">
        <v>4</v>
      </c>
      <c r="B158" s="286" t="s">
        <v>28</v>
      </c>
      <c r="C158" s="287" t="s">
        <v>6</v>
      </c>
      <c r="D158" s="288" t="s">
        <v>261</v>
      </c>
      <c r="E158" s="289"/>
      <c r="F158" s="290"/>
      <c r="G158" s="287" t="s">
        <v>262</v>
      </c>
      <c r="H158" s="287" t="s">
        <v>263</v>
      </c>
      <c r="I158" s="291" t="s">
        <v>264</v>
      </c>
      <c r="J158" s="291"/>
    </row>
    <row r="159" spans="1:10" ht="15" customHeight="1" thickTop="1">
      <c r="A159" s="263"/>
      <c r="B159" s="292"/>
      <c r="C159" s="293"/>
      <c r="D159" s="293" t="s">
        <v>84</v>
      </c>
      <c r="E159" s="293" t="s">
        <v>265</v>
      </c>
      <c r="F159" s="293" t="s">
        <v>266</v>
      </c>
      <c r="G159" s="293" t="s">
        <v>267</v>
      </c>
      <c r="H159" s="293" t="s">
        <v>268</v>
      </c>
      <c r="I159" s="293" t="s">
        <v>14</v>
      </c>
      <c r="J159" s="293" t="s">
        <v>14</v>
      </c>
    </row>
    <row r="160" spans="1:10" ht="15" customHeight="1">
      <c r="A160" s="263"/>
      <c r="B160" s="292"/>
      <c r="C160" s="293"/>
      <c r="D160" s="293"/>
      <c r="E160" s="293" t="s">
        <v>35</v>
      </c>
      <c r="F160" s="293" t="s">
        <v>269</v>
      </c>
      <c r="G160" s="293" t="s">
        <v>270</v>
      </c>
      <c r="H160" s="294" t="s">
        <v>249</v>
      </c>
      <c r="I160" s="294" t="s">
        <v>20</v>
      </c>
      <c r="J160" s="294" t="s">
        <v>21</v>
      </c>
    </row>
    <row r="161" spans="1:10" ht="15" customHeight="1" thickBot="1">
      <c r="A161" s="266"/>
      <c r="B161" s="295"/>
      <c r="C161" s="295"/>
      <c r="D161" s="296"/>
      <c r="E161" s="295" t="s">
        <v>40</v>
      </c>
      <c r="F161" s="295" t="s">
        <v>271</v>
      </c>
      <c r="G161" s="295"/>
      <c r="H161" s="296"/>
      <c r="I161" s="296"/>
      <c r="J161" s="296"/>
    </row>
    <row r="162" spans="1:10" ht="15" customHeight="1" thickTop="1">
      <c r="A162" s="297" t="s">
        <v>405</v>
      </c>
      <c r="B162" s="303">
        <v>12203.4</v>
      </c>
      <c r="C162" s="303">
        <v>12203.2</v>
      </c>
      <c r="D162" s="303">
        <v>0</v>
      </c>
      <c r="E162" s="303">
        <v>0</v>
      </c>
      <c r="F162" s="303">
        <v>0.2</v>
      </c>
      <c r="G162" s="303">
        <v>34.9</v>
      </c>
      <c r="H162" s="303">
        <v>35.1</v>
      </c>
      <c r="I162" s="303">
        <v>7</v>
      </c>
      <c r="J162" s="304">
        <v>28.1</v>
      </c>
    </row>
    <row r="163" spans="1:10" ht="15" customHeight="1">
      <c r="A163" s="300" t="s">
        <v>406</v>
      </c>
      <c r="B163" s="310">
        <v>11281</v>
      </c>
      <c r="C163" s="310">
        <v>11266.6</v>
      </c>
      <c r="D163" s="310">
        <v>0</v>
      </c>
      <c r="E163" s="310">
        <v>0</v>
      </c>
      <c r="F163" s="310">
        <v>14.4</v>
      </c>
      <c r="G163" s="310">
        <v>0</v>
      </c>
      <c r="H163" s="310">
        <v>14.4</v>
      </c>
      <c r="I163" s="310">
        <v>2</v>
      </c>
      <c r="J163" s="311">
        <v>12.4</v>
      </c>
    </row>
    <row r="164" spans="1:10" ht="15" customHeight="1">
      <c r="A164" s="300" t="s">
        <v>407</v>
      </c>
      <c r="B164" s="310">
        <v>17061.2</v>
      </c>
      <c r="C164" s="310">
        <v>17004.8</v>
      </c>
      <c r="D164" s="310">
        <v>0</v>
      </c>
      <c r="E164" s="310">
        <v>0</v>
      </c>
      <c r="F164" s="310">
        <v>56.4</v>
      </c>
      <c r="G164" s="310">
        <v>119.6</v>
      </c>
      <c r="H164" s="310">
        <v>176</v>
      </c>
      <c r="I164" s="310">
        <v>0</v>
      </c>
      <c r="J164" s="311">
        <v>176</v>
      </c>
    </row>
    <row r="165" spans="1:10" ht="15" customHeight="1">
      <c r="A165" s="300" t="s">
        <v>408</v>
      </c>
      <c r="B165" s="310">
        <v>11551.8</v>
      </c>
      <c r="C165" s="310">
        <v>11539.4</v>
      </c>
      <c r="D165" s="310">
        <v>0</v>
      </c>
      <c r="E165" s="310">
        <v>0</v>
      </c>
      <c r="F165" s="310">
        <v>12.4</v>
      </c>
      <c r="G165" s="310">
        <v>0</v>
      </c>
      <c r="H165" s="310">
        <v>12.4</v>
      </c>
      <c r="I165" s="310">
        <v>0</v>
      </c>
      <c r="J165" s="311">
        <v>12.4</v>
      </c>
    </row>
    <row r="166" spans="1:10" ht="15" customHeight="1">
      <c r="A166" s="300" t="s">
        <v>409</v>
      </c>
      <c r="B166" s="310">
        <v>3079.4</v>
      </c>
      <c r="C166" s="310">
        <v>3079.4</v>
      </c>
      <c r="D166" s="310">
        <v>0</v>
      </c>
      <c r="E166" s="310">
        <v>1</v>
      </c>
      <c r="F166" s="310">
        <v>0</v>
      </c>
      <c r="G166" s="310">
        <v>0</v>
      </c>
      <c r="H166" s="310">
        <v>0</v>
      </c>
      <c r="I166" s="310">
        <v>0</v>
      </c>
      <c r="J166" s="311">
        <v>0</v>
      </c>
    </row>
    <row r="167" spans="1:10" ht="15" customHeight="1">
      <c r="A167" s="300" t="s">
        <v>410</v>
      </c>
      <c r="B167" s="310">
        <v>2786.5</v>
      </c>
      <c r="C167" s="310">
        <v>2788.4</v>
      </c>
      <c r="D167" s="310">
        <v>1.9</v>
      </c>
      <c r="E167" s="310">
        <v>1</v>
      </c>
      <c r="F167" s="310">
        <v>0</v>
      </c>
      <c r="G167" s="310">
        <v>0</v>
      </c>
      <c r="H167" s="310">
        <v>0</v>
      </c>
      <c r="I167" s="310">
        <v>0</v>
      </c>
      <c r="J167" s="311">
        <v>0</v>
      </c>
    </row>
    <row r="168" spans="1:10" ht="15" customHeight="1">
      <c r="A168" s="329" t="s">
        <v>411</v>
      </c>
      <c r="B168" s="310">
        <v>13122</v>
      </c>
      <c r="C168" s="310">
        <v>13122</v>
      </c>
      <c r="D168" s="310">
        <v>0</v>
      </c>
      <c r="E168" s="310">
        <v>0</v>
      </c>
      <c r="F168" s="310">
        <v>0</v>
      </c>
      <c r="G168" s="310">
        <v>67.2</v>
      </c>
      <c r="H168" s="310">
        <v>67.2</v>
      </c>
      <c r="I168" s="310">
        <v>13</v>
      </c>
      <c r="J168" s="311">
        <v>54.2</v>
      </c>
    </row>
    <row r="169" spans="1:10" ht="15" customHeight="1">
      <c r="A169" s="300" t="s">
        <v>412</v>
      </c>
      <c r="B169" s="310">
        <v>9334.1</v>
      </c>
      <c r="C169" s="310">
        <v>9334.1</v>
      </c>
      <c r="D169" s="310">
        <v>0</v>
      </c>
      <c r="E169" s="310">
        <v>0</v>
      </c>
      <c r="F169" s="310">
        <v>0</v>
      </c>
      <c r="G169" s="310">
        <v>23.6</v>
      </c>
      <c r="H169" s="310">
        <v>23.6</v>
      </c>
      <c r="I169" s="310">
        <v>4</v>
      </c>
      <c r="J169" s="311">
        <v>19.6</v>
      </c>
    </row>
    <row r="170" spans="1:10" ht="15" customHeight="1">
      <c r="A170" s="300" t="s">
        <v>413</v>
      </c>
      <c r="B170" s="310">
        <v>4373.8</v>
      </c>
      <c r="C170" s="310">
        <v>4373.8</v>
      </c>
      <c r="D170" s="310">
        <v>0</v>
      </c>
      <c r="E170" s="310">
        <v>16.9</v>
      </c>
      <c r="F170" s="310">
        <v>0</v>
      </c>
      <c r="G170" s="310">
        <v>0</v>
      </c>
      <c r="H170" s="310">
        <v>0</v>
      </c>
      <c r="I170" s="310">
        <v>0</v>
      </c>
      <c r="J170" s="311">
        <v>0</v>
      </c>
    </row>
    <row r="171" spans="1:10" ht="15" customHeight="1">
      <c r="A171" s="300" t="s">
        <v>414</v>
      </c>
      <c r="B171" s="310">
        <v>14615.1</v>
      </c>
      <c r="C171" s="310">
        <v>14615.1</v>
      </c>
      <c r="D171" s="310">
        <v>0</v>
      </c>
      <c r="E171" s="310">
        <v>0.5</v>
      </c>
      <c r="F171" s="310">
        <v>0</v>
      </c>
      <c r="G171" s="310">
        <v>355.2</v>
      </c>
      <c r="H171" s="310">
        <v>355.2</v>
      </c>
      <c r="I171" s="310">
        <v>71</v>
      </c>
      <c r="J171" s="311">
        <v>284.2</v>
      </c>
    </row>
    <row r="172" spans="1:10" ht="15" customHeight="1">
      <c r="A172" s="300" t="s">
        <v>415</v>
      </c>
      <c r="B172" s="310">
        <v>7980.5</v>
      </c>
      <c r="C172" s="310">
        <v>7980.5</v>
      </c>
      <c r="D172" s="310">
        <v>0</v>
      </c>
      <c r="E172" s="310">
        <v>0.7</v>
      </c>
      <c r="F172" s="310">
        <v>0</v>
      </c>
      <c r="G172" s="310">
        <v>5</v>
      </c>
      <c r="H172" s="310">
        <v>5</v>
      </c>
      <c r="I172" s="310">
        <v>0</v>
      </c>
      <c r="J172" s="311">
        <v>5</v>
      </c>
    </row>
    <row r="173" spans="1:10" ht="15" customHeight="1">
      <c r="A173" s="300" t="s">
        <v>416</v>
      </c>
      <c r="B173" s="310">
        <v>6913.3</v>
      </c>
      <c r="C173" s="310">
        <v>6908.5</v>
      </c>
      <c r="D173" s="310">
        <v>0</v>
      </c>
      <c r="E173" s="310">
        <v>0</v>
      </c>
      <c r="F173" s="310">
        <v>4.8</v>
      </c>
      <c r="G173" s="310">
        <v>0</v>
      </c>
      <c r="H173" s="310">
        <v>4.8</v>
      </c>
      <c r="I173" s="310">
        <v>0</v>
      </c>
      <c r="J173" s="311">
        <v>4.8</v>
      </c>
    </row>
    <row r="174" spans="1:10" ht="15" customHeight="1">
      <c r="A174" s="300" t="s">
        <v>417</v>
      </c>
      <c r="B174" s="310">
        <v>6736.9</v>
      </c>
      <c r="C174" s="310">
        <v>6727.4</v>
      </c>
      <c r="D174" s="310">
        <v>0</v>
      </c>
      <c r="E174" s="310">
        <v>8.5</v>
      </c>
      <c r="F174" s="310">
        <v>9.5</v>
      </c>
      <c r="G174" s="310">
        <v>29.2</v>
      </c>
      <c r="H174" s="310">
        <v>38.7</v>
      </c>
      <c r="I174" s="310">
        <v>7.7</v>
      </c>
      <c r="J174" s="311">
        <v>31</v>
      </c>
    </row>
    <row r="175" spans="1:10" ht="15" customHeight="1">
      <c r="A175" s="300" t="s">
        <v>418</v>
      </c>
      <c r="B175" s="310">
        <v>17639.4</v>
      </c>
      <c r="C175" s="310">
        <v>17742.8</v>
      </c>
      <c r="D175" s="310">
        <v>103.4</v>
      </c>
      <c r="E175" s="310">
        <v>0</v>
      </c>
      <c r="F175" s="310">
        <v>0</v>
      </c>
      <c r="G175" s="310">
        <v>105.2</v>
      </c>
      <c r="H175" s="310">
        <v>1.8</v>
      </c>
      <c r="I175" s="310">
        <v>0</v>
      </c>
      <c r="J175" s="311">
        <v>1.8</v>
      </c>
    </row>
    <row r="176" spans="1:10" ht="15" customHeight="1">
      <c r="A176" s="312" t="s">
        <v>419</v>
      </c>
      <c r="B176" s="310">
        <v>34513.1</v>
      </c>
      <c r="C176" s="310">
        <v>35087.9</v>
      </c>
      <c r="D176" s="310">
        <v>574.8</v>
      </c>
      <c r="E176" s="310">
        <v>0</v>
      </c>
      <c r="F176" s="310">
        <v>0</v>
      </c>
      <c r="G176" s="310">
        <v>81.5</v>
      </c>
      <c r="H176" s="310">
        <v>0</v>
      </c>
      <c r="I176" s="310">
        <v>0</v>
      </c>
      <c r="J176" s="311">
        <v>0</v>
      </c>
    </row>
    <row r="177" spans="1:10" ht="15" customHeight="1">
      <c r="A177" s="312" t="s">
        <v>420</v>
      </c>
      <c r="B177" s="310">
        <v>11740.8</v>
      </c>
      <c r="C177" s="310">
        <v>11719.8</v>
      </c>
      <c r="D177" s="310">
        <v>0</v>
      </c>
      <c r="E177" s="310">
        <v>0</v>
      </c>
      <c r="F177" s="310">
        <v>21</v>
      </c>
      <c r="G177" s="310">
        <v>38.2</v>
      </c>
      <c r="H177" s="310">
        <v>59.2</v>
      </c>
      <c r="I177" s="310">
        <v>11.8</v>
      </c>
      <c r="J177" s="311">
        <v>47.4</v>
      </c>
    </row>
    <row r="178" spans="1:10" ht="15" customHeight="1">
      <c r="A178" s="312" t="s">
        <v>421</v>
      </c>
      <c r="B178" s="310">
        <v>11945.1</v>
      </c>
      <c r="C178" s="310">
        <v>11921.7</v>
      </c>
      <c r="D178" s="310">
        <v>0</v>
      </c>
      <c r="E178" s="310">
        <v>0</v>
      </c>
      <c r="F178" s="310">
        <v>23.4</v>
      </c>
      <c r="G178" s="310">
        <v>277</v>
      </c>
      <c r="H178" s="310">
        <v>300.4</v>
      </c>
      <c r="I178" s="310">
        <v>60</v>
      </c>
      <c r="J178" s="311">
        <v>240.4</v>
      </c>
    </row>
    <row r="179" spans="1:10" ht="15" customHeight="1">
      <c r="A179" s="312" t="s">
        <v>422</v>
      </c>
      <c r="B179" s="310">
        <v>19889.8</v>
      </c>
      <c r="C179" s="310">
        <v>19889.8</v>
      </c>
      <c r="D179" s="310">
        <v>0</v>
      </c>
      <c r="E179" s="310">
        <v>0</v>
      </c>
      <c r="F179" s="310">
        <v>0</v>
      </c>
      <c r="G179" s="310">
        <v>227.1</v>
      </c>
      <c r="H179" s="310">
        <v>227.1</v>
      </c>
      <c r="I179" s="310">
        <v>45.4</v>
      </c>
      <c r="J179" s="311">
        <v>181.7</v>
      </c>
    </row>
    <row r="180" spans="1:10" ht="15" customHeight="1">
      <c r="A180" s="312" t="s">
        <v>423</v>
      </c>
      <c r="B180" s="310">
        <v>39272.4</v>
      </c>
      <c r="C180" s="310">
        <v>39272.4</v>
      </c>
      <c r="D180" s="310">
        <v>0</v>
      </c>
      <c r="E180" s="310">
        <v>74.3</v>
      </c>
      <c r="F180" s="310">
        <v>0</v>
      </c>
      <c r="G180" s="310">
        <v>231.4</v>
      </c>
      <c r="H180" s="310">
        <v>231.4</v>
      </c>
      <c r="I180" s="310">
        <v>46.3</v>
      </c>
      <c r="J180" s="311">
        <v>185.1</v>
      </c>
    </row>
    <row r="181" spans="1:10" ht="15" customHeight="1">
      <c r="A181" s="312" t="s">
        <v>424</v>
      </c>
      <c r="B181" s="310">
        <v>34195.7</v>
      </c>
      <c r="C181" s="310">
        <v>34195.7</v>
      </c>
      <c r="D181" s="310">
        <v>0</v>
      </c>
      <c r="E181" s="310">
        <v>345.6</v>
      </c>
      <c r="F181" s="310">
        <v>0</v>
      </c>
      <c r="G181" s="310">
        <v>58.1</v>
      </c>
      <c r="H181" s="310">
        <v>58.1</v>
      </c>
      <c r="I181" s="310">
        <v>11.6</v>
      </c>
      <c r="J181" s="311">
        <v>46.5</v>
      </c>
    </row>
    <row r="182" spans="1:10" ht="15" customHeight="1">
      <c r="A182" s="312" t="s">
        <v>425</v>
      </c>
      <c r="B182" s="310">
        <v>30280.7</v>
      </c>
      <c r="C182" s="310">
        <v>30281</v>
      </c>
      <c r="D182" s="310">
        <v>0.3</v>
      </c>
      <c r="E182" s="310">
        <v>0</v>
      </c>
      <c r="F182" s="310">
        <v>0</v>
      </c>
      <c r="G182" s="310">
        <v>223.2</v>
      </c>
      <c r="H182" s="310">
        <v>222.9</v>
      </c>
      <c r="I182" s="310">
        <v>44.6</v>
      </c>
      <c r="J182" s="311">
        <v>178.3</v>
      </c>
    </row>
    <row r="183" spans="1:10" ht="15" customHeight="1">
      <c r="A183" s="312" t="s">
        <v>426</v>
      </c>
      <c r="B183" s="310">
        <v>17642.3</v>
      </c>
      <c r="C183" s="310">
        <v>17642.3</v>
      </c>
      <c r="D183" s="310">
        <v>83.4</v>
      </c>
      <c r="E183" s="310">
        <v>380</v>
      </c>
      <c r="F183" s="310">
        <v>0</v>
      </c>
      <c r="G183" s="310">
        <v>121</v>
      </c>
      <c r="H183" s="310">
        <v>121</v>
      </c>
      <c r="I183" s="310">
        <v>24.2</v>
      </c>
      <c r="J183" s="311">
        <v>96.8</v>
      </c>
    </row>
    <row r="184" spans="1:10" ht="15" customHeight="1">
      <c r="A184" s="312" t="s">
        <v>427</v>
      </c>
      <c r="B184" s="310">
        <v>27337.3</v>
      </c>
      <c r="C184" s="310">
        <v>27337.3</v>
      </c>
      <c r="D184" s="310">
        <v>4.1</v>
      </c>
      <c r="E184" s="310">
        <v>0</v>
      </c>
      <c r="F184" s="310">
        <v>0</v>
      </c>
      <c r="G184" s="310">
        <v>356</v>
      </c>
      <c r="H184" s="325" t="s">
        <v>428</v>
      </c>
      <c r="I184" s="310">
        <v>57</v>
      </c>
      <c r="J184" s="311">
        <v>293.8</v>
      </c>
    </row>
    <row r="185" spans="1:10" ht="15" customHeight="1">
      <c r="A185" s="312" t="s">
        <v>429</v>
      </c>
      <c r="B185" s="310">
        <v>36706.8</v>
      </c>
      <c r="C185" s="310">
        <v>36823.3</v>
      </c>
      <c r="D185" s="310">
        <v>116.5</v>
      </c>
      <c r="E185" s="310">
        <v>0</v>
      </c>
      <c r="F185" s="310">
        <v>0</v>
      </c>
      <c r="G185" s="310">
        <v>340.7</v>
      </c>
      <c r="H185" s="310">
        <v>224.2</v>
      </c>
      <c r="I185" s="310">
        <v>44.8</v>
      </c>
      <c r="J185" s="311">
        <v>179.4</v>
      </c>
    </row>
    <row r="186" spans="1:10" ht="15" customHeight="1" thickBot="1">
      <c r="A186" s="332" t="s">
        <v>430</v>
      </c>
      <c r="B186" s="306">
        <v>59008.3</v>
      </c>
      <c r="C186" s="306">
        <v>58974.3</v>
      </c>
      <c r="D186" s="306">
        <v>0</v>
      </c>
      <c r="E186" s="306">
        <v>217.8</v>
      </c>
      <c r="F186" s="306">
        <v>34</v>
      </c>
      <c r="G186" s="306">
        <v>436.5</v>
      </c>
      <c r="H186" s="306">
        <v>470.5</v>
      </c>
      <c r="I186" s="306">
        <v>94.1</v>
      </c>
      <c r="J186" s="307">
        <v>376.4</v>
      </c>
    </row>
    <row r="187" spans="1:10" ht="15" customHeight="1" thickTop="1">
      <c r="A187" s="308"/>
      <c r="B187" s="309"/>
      <c r="C187" s="309"/>
      <c r="D187" s="309"/>
      <c r="E187" s="309"/>
      <c r="F187" s="309"/>
      <c r="G187" s="309"/>
      <c r="H187" s="309"/>
      <c r="I187" s="309"/>
      <c r="J187" s="309"/>
    </row>
    <row r="188" spans="1:10" ht="15" customHeight="1" thickBot="1">
      <c r="A188" s="284"/>
      <c r="B188" s="161"/>
      <c r="C188" s="285"/>
      <c r="D188" s="285"/>
      <c r="E188" s="285"/>
      <c r="F188" s="285"/>
      <c r="G188" s="285"/>
      <c r="H188" s="285"/>
      <c r="I188" s="285"/>
      <c r="J188" s="66" t="s">
        <v>3</v>
      </c>
    </row>
    <row r="189" spans="1:10" ht="15" customHeight="1" thickBot="1" thickTop="1">
      <c r="A189" s="257" t="s">
        <v>4</v>
      </c>
      <c r="B189" s="286" t="s">
        <v>28</v>
      </c>
      <c r="C189" s="287" t="s">
        <v>6</v>
      </c>
      <c r="D189" s="288" t="s">
        <v>261</v>
      </c>
      <c r="E189" s="289"/>
      <c r="F189" s="290"/>
      <c r="G189" s="287" t="s">
        <v>262</v>
      </c>
      <c r="H189" s="287" t="s">
        <v>263</v>
      </c>
      <c r="I189" s="291" t="s">
        <v>264</v>
      </c>
      <c r="J189" s="291"/>
    </row>
    <row r="190" spans="1:10" ht="15" customHeight="1" thickTop="1">
      <c r="A190" s="263"/>
      <c r="B190" s="292"/>
      <c r="C190" s="293"/>
      <c r="D190" s="293" t="s">
        <v>84</v>
      </c>
      <c r="E190" s="293" t="s">
        <v>265</v>
      </c>
      <c r="F190" s="293" t="s">
        <v>266</v>
      </c>
      <c r="G190" s="293" t="s">
        <v>267</v>
      </c>
      <c r="H190" s="293" t="s">
        <v>268</v>
      </c>
      <c r="I190" s="293" t="s">
        <v>14</v>
      </c>
      <c r="J190" s="293" t="s">
        <v>14</v>
      </c>
    </row>
    <row r="191" spans="1:10" ht="15" customHeight="1">
      <c r="A191" s="263"/>
      <c r="B191" s="292"/>
      <c r="C191" s="293"/>
      <c r="D191" s="293"/>
      <c r="E191" s="293" t="s">
        <v>35</v>
      </c>
      <c r="F191" s="293" t="s">
        <v>269</v>
      </c>
      <c r="G191" s="293" t="s">
        <v>270</v>
      </c>
      <c r="H191" s="294" t="s">
        <v>249</v>
      </c>
      <c r="I191" s="294" t="s">
        <v>20</v>
      </c>
      <c r="J191" s="294" t="s">
        <v>21</v>
      </c>
    </row>
    <row r="192" spans="1:10" ht="15" customHeight="1" thickBot="1">
      <c r="A192" s="266"/>
      <c r="B192" s="295"/>
      <c r="C192" s="295"/>
      <c r="D192" s="296"/>
      <c r="E192" s="295" t="s">
        <v>40</v>
      </c>
      <c r="F192" s="295" t="s">
        <v>271</v>
      </c>
      <c r="G192" s="295"/>
      <c r="H192" s="296"/>
      <c r="I192" s="296"/>
      <c r="J192" s="296"/>
    </row>
    <row r="193" spans="1:10" ht="15" customHeight="1" thickTop="1">
      <c r="A193" s="312" t="s">
        <v>431</v>
      </c>
      <c r="B193" s="303">
        <v>25459.1</v>
      </c>
      <c r="C193" s="303">
        <v>25459.1</v>
      </c>
      <c r="D193" s="303">
        <v>0</v>
      </c>
      <c r="E193" s="303">
        <v>0</v>
      </c>
      <c r="F193" s="303">
        <v>0</v>
      </c>
      <c r="G193" s="303">
        <v>565.9</v>
      </c>
      <c r="H193" s="303">
        <v>565.9</v>
      </c>
      <c r="I193" s="303">
        <v>0</v>
      </c>
      <c r="J193" s="304">
        <v>565.9</v>
      </c>
    </row>
    <row r="194" spans="1:10" ht="15" customHeight="1">
      <c r="A194" s="312" t="s">
        <v>432</v>
      </c>
      <c r="B194" s="310">
        <v>41658.9</v>
      </c>
      <c r="C194" s="310">
        <v>41658.9</v>
      </c>
      <c r="D194" s="310">
        <v>0</v>
      </c>
      <c r="E194" s="310">
        <v>0</v>
      </c>
      <c r="F194" s="310">
        <v>0</v>
      </c>
      <c r="G194" s="310">
        <v>4625</v>
      </c>
      <c r="H194" s="310">
        <v>4625</v>
      </c>
      <c r="I194" s="310">
        <v>350</v>
      </c>
      <c r="J194" s="311">
        <v>4275</v>
      </c>
    </row>
    <row r="195" spans="1:10" ht="15" customHeight="1">
      <c r="A195" s="312" t="s">
        <v>433</v>
      </c>
      <c r="B195" s="310">
        <v>16836.7</v>
      </c>
      <c r="C195" s="310">
        <v>16835.3</v>
      </c>
      <c r="D195" s="310">
        <v>0</v>
      </c>
      <c r="E195" s="310">
        <v>0</v>
      </c>
      <c r="F195" s="310">
        <v>1.4</v>
      </c>
      <c r="G195" s="310">
        <v>228.9</v>
      </c>
      <c r="H195" s="310">
        <v>230.3</v>
      </c>
      <c r="I195" s="310">
        <v>46.1</v>
      </c>
      <c r="J195" s="311">
        <v>184.2</v>
      </c>
    </row>
    <row r="196" spans="1:10" ht="15" customHeight="1">
      <c r="A196" s="312" t="s">
        <v>434</v>
      </c>
      <c r="B196" s="310">
        <v>29371.9</v>
      </c>
      <c r="C196" s="310">
        <v>29371.9</v>
      </c>
      <c r="D196" s="310">
        <v>0</v>
      </c>
      <c r="E196" s="310">
        <v>783.5</v>
      </c>
      <c r="F196" s="310">
        <v>0</v>
      </c>
      <c r="G196" s="310">
        <v>19.5</v>
      </c>
      <c r="H196" s="310">
        <v>19.5</v>
      </c>
      <c r="I196" s="310">
        <v>0</v>
      </c>
      <c r="J196" s="311">
        <v>19.5</v>
      </c>
    </row>
    <row r="197" spans="1:10" ht="15" customHeight="1">
      <c r="A197" s="312" t="s">
        <v>435</v>
      </c>
      <c r="B197" s="310">
        <v>33915.7</v>
      </c>
      <c r="C197" s="310">
        <v>33915.7</v>
      </c>
      <c r="D197" s="310">
        <v>0</v>
      </c>
      <c r="E197" s="310">
        <v>0</v>
      </c>
      <c r="F197" s="310">
        <v>0</v>
      </c>
      <c r="G197" s="310">
        <v>172</v>
      </c>
      <c r="H197" s="310">
        <v>172</v>
      </c>
      <c r="I197" s="310">
        <v>34.1</v>
      </c>
      <c r="J197" s="311">
        <v>137.9</v>
      </c>
    </row>
    <row r="198" spans="1:10" ht="15" customHeight="1">
      <c r="A198" s="312" t="s">
        <v>436</v>
      </c>
      <c r="B198" s="310">
        <v>55404.7</v>
      </c>
      <c r="C198" s="310">
        <v>55404.7</v>
      </c>
      <c r="D198" s="310">
        <v>0</v>
      </c>
      <c r="E198" s="310">
        <v>0</v>
      </c>
      <c r="F198" s="310">
        <v>0</v>
      </c>
      <c r="G198" s="310">
        <v>578.9</v>
      </c>
      <c r="H198" s="310">
        <v>578.9</v>
      </c>
      <c r="I198" s="310">
        <v>0</v>
      </c>
      <c r="J198" s="311">
        <v>578.9</v>
      </c>
    </row>
    <row r="199" spans="1:10" ht="15" customHeight="1">
      <c r="A199" s="312" t="s">
        <v>437</v>
      </c>
      <c r="B199" s="310">
        <v>35352</v>
      </c>
      <c r="C199" s="310">
        <v>35342.2</v>
      </c>
      <c r="D199" s="310">
        <v>0</v>
      </c>
      <c r="E199" s="310">
        <v>0</v>
      </c>
      <c r="F199" s="310">
        <v>9.8</v>
      </c>
      <c r="G199" s="310">
        <v>4.3</v>
      </c>
      <c r="H199" s="310">
        <v>14.1</v>
      </c>
      <c r="I199" s="310">
        <v>0</v>
      </c>
      <c r="J199" s="311">
        <v>14.1</v>
      </c>
    </row>
    <row r="200" spans="1:10" ht="15" customHeight="1">
      <c r="A200" s="312" t="s">
        <v>438</v>
      </c>
      <c r="B200" s="310">
        <v>27390.3</v>
      </c>
      <c r="C200" s="310">
        <v>27390.3</v>
      </c>
      <c r="D200" s="310">
        <v>0</v>
      </c>
      <c r="E200" s="310">
        <v>5.8</v>
      </c>
      <c r="F200" s="310">
        <v>0</v>
      </c>
      <c r="G200" s="310">
        <v>97.5</v>
      </c>
      <c r="H200" s="310">
        <v>97.5</v>
      </c>
      <c r="I200" s="310">
        <v>19.5</v>
      </c>
      <c r="J200" s="311">
        <v>78</v>
      </c>
    </row>
    <row r="201" spans="1:10" ht="15" customHeight="1">
      <c r="A201" s="312" t="s">
        <v>439</v>
      </c>
      <c r="B201" s="310">
        <v>29608.4</v>
      </c>
      <c r="C201" s="310">
        <v>29843.2</v>
      </c>
      <c r="D201" s="310">
        <v>234.8</v>
      </c>
      <c r="E201" s="310">
        <v>0</v>
      </c>
      <c r="F201" s="310">
        <v>0</v>
      </c>
      <c r="G201" s="310">
        <v>122.8</v>
      </c>
      <c r="H201" s="310">
        <v>0</v>
      </c>
      <c r="I201" s="310">
        <v>0</v>
      </c>
      <c r="J201" s="311">
        <v>0</v>
      </c>
    </row>
    <row r="202" spans="1:10" ht="15" customHeight="1">
      <c r="A202" s="312" t="s">
        <v>440</v>
      </c>
      <c r="B202" s="310">
        <v>20324.4</v>
      </c>
      <c r="C202" s="310">
        <v>20723.8</v>
      </c>
      <c r="D202" s="310">
        <v>399.4</v>
      </c>
      <c r="E202" s="310">
        <v>15</v>
      </c>
      <c r="F202" s="310">
        <v>0</v>
      </c>
      <c r="G202" s="310">
        <v>402.9</v>
      </c>
      <c r="H202" s="310">
        <v>3.5</v>
      </c>
      <c r="I202" s="310">
        <v>0.7</v>
      </c>
      <c r="J202" s="311">
        <v>2.8</v>
      </c>
    </row>
    <row r="203" spans="1:10" ht="15" customHeight="1">
      <c r="A203" s="312" t="s">
        <v>441</v>
      </c>
      <c r="B203" s="310">
        <v>27795.4</v>
      </c>
      <c r="C203" s="310">
        <v>27570.9</v>
      </c>
      <c r="D203" s="310">
        <v>0</v>
      </c>
      <c r="E203" s="310">
        <v>0</v>
      </c>
      <c r="F203" s="325" t="s">
        <v>442</v>
      </c>
      <c r="G203" s="310">
        <v>0</v>
      </c>
      <c r="H203" s="310">
        <v>269</v>
      </c>
      <c r="I203" s="310">
        <v>53.8</v>
      </c>
      <c r="J203" s="311">
        <v>215.2</v>
      </c>
    </row>
    <row r="204" spans="1:10" ht="15" customHeight="1">
      <c r="A204" s="312" t="s">
        <v>443</v>
      </c>
      <c r="B204" s="310">
        <v>31395</v>
      </c>
      <c r="C204" s="310">
        <v>32070.5</v>
      </c>
      <c r="D204" s="310">
        <v>675.5</v>
      </c>
      <c r="E204" s="310">
        <v>1.2</v>
      </c>
      <c r="F204" s="310">
        <v>0</v>
      </c>
      <c r="G204" s="310">
        <v>1530.1</v>
      </c>
      <c r="H204" s="310">
        <v>861.6</v>
      </c>
      <c r="I204" s="310">
        <v>0</v>
      </c>
      <c r="J204" s="311">
        <v>861.6</v>
      </c>
    </row>
    <row r="205" spans="1:10" ht="15" customHeight="1">
      <c r="A205" s="312" t="s">
        <v>444</v>
      </c>
      <c r="B205" s="310">
        <v>64316.1</v>
      </c>
      <c r="C205" s="310">
        <v>64644.3</v>
      </c>
      <c r="D205" s="310">
        <v>328.2</v>
      </c>
      <c r="E205" s="310">
        <v>0</v>
      </c>
      <c r="F205" s="310">
        <v>0</v>
      </c>
      <c r="G205" s="310">
        <v>374.7</v>
      </c>
      <c r="H205" s="310">
        <v>112.3</v>
      </c>
      <c r="I205" s="310">
        <v>22.5</v>
      </c>
      <c r="J205" s="311">
        <v>89.8</v>
      </c>
    </row>
    <row r="206" spans="1:10" ht="15" customHeight="1">
      <c r="A206" s="312" t="s">
        <v>445</v>
      </c>
      <c r="B206" s="310">
        <v>15954.3</v>
      </c>
      <c r="C206" s="310">
        <v>15806</v>
      </c>
      <c r="D206" s="310">
        <v>0</v>
      </c>
      <c r="E206" s="310">
        <v>3.3</v>
      </c>
      <c r="F206" s="325" t="s">
        <v>446</v>
      </c>
      <c r="G206" s="310">
        <v>128.9</v>
      </c>
      <c r="H206" s="310">
        <v>278.7</v>
      </c>
      <c r="I206" s="310">
        <v>55.4</v>
      </c>
      <c r="J206" s="311">
        <v>223.3</v>
      </c>
    </row>
    <row r="207" spans="1:10" ht="15" customHeight="1">
      <c r="A207" s="312" t="s">
        <v>447</v>
      </c>
      <c r="B207" s="310">
        <v>32566.3</v>
      </c>
      <c r="C207" s="310">
        <v>32566.3</v>
      </c>
      <c r="D207" s="310">
        <v>0</v>
      </c>
      <c r="E207" s="310">
        <v>1.6</v>
      </c>
      <c r="F207" s="310">
        <v>0</v>
      </c>
      <c r="G207" s="310">
        <v>304.9</v>
      </c>
      <c r="H207" s="310">
        <v>304.9</v>
      </c>
      <c r="I207" s="310">
        <v>61</v>
      </c>
      <c r="J207" s="311">
        <v>243.9</v>
      </c>
    </row>
    <row r="208" spans="1:10" ht="15" customHeight="1">
      <c r="A208" s="312" t="s">
        <v>448</v>
      </c>
      <c r="B208" s="310">
        <v>19252.7</v>
      </c>
      <c r="C208" s="310">
        <v>19252.7</v>
      </c>
      <c r="D208" s="310">
        <v>0</v>
      </c>
      <c r="E208" s="310">
        <v>0</v>
      </c>
      <c r="F208" s="310">
        <v>0</v>
      </c>
      <c r="G208" s="310">
        <v>48.3</v>
      </c>
      <c r="H208" s="310">
        <v>48.3</v>
      </c>
      <c r="I208" s="310">
        <v>9.6</v>
      </c>
      <c r="J208" s="311">
        <v>38.7</v>
      </c>
    </row>
    <row r="209" spans="1:10" ht="15" customHeight="1">
      <c r="A209" s="312" t="s">
        <v>449</v>
      </c>
      <c r="B209" s="310">
        <v>12144.3</v>
      </c>
      <c r="C209" s="316">
        <v>12144.3</v>
      </c>
      <c r="D209" s="310">
        <v>0</v>
      </c>
      <c r="E209" s="310">
        <v>420.9</v>
      </c>
      <c r="F209" s="310">
        <v>0</v>
      </c>
      <c r="G209" s="310">
        <v>104.6</v>
      </c>
      <c r="H209" s="310">
        <v>104.6</v>
      </c>
      <c r="I209" s="310">
        <v>20.9</v>
      </c>
      <c r="J209" s="311">
        <v>83.7</v>
      </c>
    </row>
    <row r="210" spans="1:10" ht="15" customHeight="1">
      <c r="A210" s="312" t="s">
        <v>450</v>
      </c>
      <c r="B210" s="310">
        <v>18651.2</v>
      </c>
      <c r="C210" s="316">
        <v>18651.2</v>
      </c>
      <c r="D210" s="310">
        <v>0</v>
      </c>
      <c r="E210" s="310">
        <v>3</v>
      </c>
      <c r="F210" s="325" t="s">
        <v>451</v>
      </c>
      <c r="G210" s="310">
        <v>377.7</v>
      </c>
      <c r="H210" s="310">
        <v>384.7</v>
      </c>
      <c r="I210" s="310">
        <v>76.9</v>
      </c>
      <c r="J210" s="311">
        <v>307.8</v>
      </c>
    </row>
    <row r="211" spans="1:10" ht="15" customHeight="1">
      <c r="A211" s="312" t="s">
        <v>452</v>
      </c>
      <c r="B211" s="310">
        <v>10268.1</v>
      </c>
      <c r="C211" s="323">
        <v>10268.1</v>
      </c>
      <c r="D211" s="303">
        <v>0</v>
      </c>
      <c r="E211" s="303">
        <v>0.04</v>
      </c>
      <c r="F211" s="303">
        <v>0</v>
      </c>
      <c r="G211" s="303">
        <v>100</v>
      </c>
      <c r="H211" s="303">
        <v>100</v>
      </c>
      <c r="I211" s="303">
        <v>20</v>
      </c>
      <c r="J211" s="304">
        <v>80</v>
      </c>
    </row>
    <row r="212" spans="1:10" ht="15" customHeight="1">
      <c r="A212" s="312" t="s">
        <v>453</v>
      </c>
      <c r="B212" s="310">
        <v>20946.1</v>
      </c>
      <c r="C212" s="316">
        <v>20736.3</v>
      </c>
      <c r="D212" s="310">
        <v>0</v>
      </c>
      <c r="E212" s="310">
        <v>1.8</v>
      </c>
      <c r="F212" s="310">
        <v>209.8</v>
      </c>
      <c r="G212" s="310">
        <v>38.4</v>
      </c>
      <c r="H212" s="310">
        <v>248.2</v>
      </c>
      <c r="I212" s="310">
        <v>49</v>
      </c>
      <c r="J212" s="311">
        <v>199.2</v>
      </c>
    </row>
    <row r="213" spans="1:10" ht="15" customHeight="1">
      <c r="A213" s="312" t="s">
        <v>454</v>
      </c>
      <c r="B213" s="310">
        <v>109722.4</v>
      </c>
      <c r="C213" s="316">
        <v>109719.9</v>
      </c>
      <c r="D213" s="310">
        <v>0</v>
      </c>
      <c r="E213" s="310">
        <v>6.9</v>
      </c>
      <c r="F213" s="310">
        <v>2.5</v>
      </c>
      <c r="G213" s="310">
        <v>1518</v>
      </c>
      <c r="H213" s="310">
        <v>1520.5</v>
      </c>
      <c r="I213" s="310">
        <v>304</v>
      </c>
      <c r="J213" s="311">
        <v>1216.5</v>
      </c>
    </row>
    <row r="214" spans="1:10" ht="15" customHeight="1">
      <c r="A214" s="312" t="s">
        <v>455</v>
      </c>
      <c r="B214" s="310">
        <v>22252.2</v>
      </c>
      <c r="C214" s="316">
        <v>22252.2</v>
      </c>
      <c r="D214" s="310">
        <v>0</v>
      </c>
      <c r="E214" s="310">
        <v>0</v>
      </c>
      <c r="F214" s="310">
        <v>0</v>
      </c>
      <c r="G214" s="310">
        <v>98</v>
      </c>
      <c r="H214" s="310">
        <v>98</v>
      </c>
      <c r="I214" s="310">
        <v>0</v>
      </c>
      <c r="J214" s="311">
        <v>98</v>
      </c>
    </row>
    <row r="215" spans="1:10" ht="15" customHeight="1">
      <c r="A215" s="312" t="s">
        <v>456</v>
      </c>
      <c r="B215" s="310">
        <v>36861.1</v>
      </c>
      <c r="C215" s="316">
        <v>36861.1</v>
      </c>
      <c r="D215" s="310">
        <v>0</v>
      </c>
      <c r="E215" s="310">
        <v>0</v>
      </c>
      <c r="F215" s="310">
        <v>0</v>
      </c>
      <c r="G215" s="310">
        <v>0</v>
      </c>
      <c r="H215" s="310">
        <v>0</v>
      </c>
      <c r="I215" s="310">
        <v>0</v>
      </c>
      <c r="J215" s="311">
        <v>0</v>
      </c>
    </row>
    <row r="216" spans="1:10" ht="15" customHeight="1">
      <c r="A216" s="312" t="s">
        <v>457</v>
      </c>
      <c r="B216" s="310">
        <v>20896.5</v>
      </c>
      <c r="C216" s="316">
        <v>20884.9</v>
      </c>
      <c r="D216" s="310">
        <v>0</v>
      </c>
      <c r="E216" s="310">
        <v>8.2</v>
      </c>
      <c r="F216" s="325" t="s">
        <v>458</v>
      </c>
      <c r="G216" s="310">
        <v>88</v>
      </c>
      <c r="H216" s="310">
        <v>96.6</v>
      </c>
      <c r="I216" s="310">
        <v>19.3</v>
      </c>
      <c r="J216" s="311">
        <v>77.3</v>
      </c>
    </row>
    <row r="217" spans="1:10" ht="15" customHeight="1" thickBot="1">
      <c r="A217" s="332" t="s">
        <v>459</v>
      </c>
      <c r="B217" s="306">
        <v>50642.4</v>
      </c>
      <c r="C217" s="320">
        <v>50642.4</v>
      </c>
      <c r="D217" s="306">
        <v>0</v>
      </c>
      <c r="E217" s="306">
        <v>29.8</v>
      </c>
      <c r="F217" s="306">
        <v>0</v>
      </c>
      <c r="G217" s="306">
        <v>2348.5</v>
      </c>
      <c r="H217" s="333" t="s">
        <v>460</v>
      </c>
      <c r="I217" s="306">
        <v>0</v>
      </c>
      <c r="J217" s="307">
        <v>2465.9</v>
      </c>
    </row>
    <row r="218" spans="1:11" ht="15" customHeight="1" thickTop="1">
      <c r="A218" s="308"/>
      <c r="B218" s="309"/>
      <c r="C218" s="309"/>
      <c r="D218" s="309"/>
      <c r="E218" s="309"/>
      <c r="F218" s="309"/>
      <c r="G218" s="309"/>
      <c r="H218" s="334"/>
      <c r="I218" s="309"/>
      <c r="J218" s="309"/>
      <c r="K218" s="41"/>
    </row>
    <row r="219" spans="1:11" ht="15" customHeight="1" thickBot="1">
      <c r="A219" s="284"/>
      <c r="B219" s="161"/>
      <c r="C219" s="285"/>
      <c r="D219" s="285"/>
      <c r="E219" s="285"/>
      <c r="F219" s="285"/>
      <c r="G219" s="285"/>
      <c r="H219" s="285"/>
      <c r="I219" s="285"/>
      <c r="J219" s="66" t="s">
        <v>3</v>
      </c>
      <c r="K219" s="41"/>
    </row>
    <row r="220" spans="1:11" ht="15" customHeight="1" thickBot="1" thickTop="1">
      <c r="A220" s="257" t="s">
        <v>4</v>
      </c>
      <c r="B220" s="286" t="s">
        <v>28</v>
      </c>
      <c r="C220" s="287" t="s">
        <v>6</v>
      </c>
      <c r="D220" s="288" t="s">
        <v>261</v>
      </c>
      <c r="E220" s="289"/>
      <c r="F220" s="290"/>
      <c r="G220" s="287" t="s">
        <v>262</v>
      </c>
      <c r="H220" s="287" t="s">
        <v>263</v>
      </c>
      <c r="I220" s="291" t="s">
        <v>264</v>
      </c>
      <c r="J220" s="291"/>
      <c r="K220" s="41"/>
    </row>
    <row r="221" spans="1:11" ht="15" customHeight="1" thickTop="1">
      <c r="A221" s="263"/>
      <c r="B221" s="292"/>
      <c r="C221" s="293"/>
      <c r="D221" s="293" t="s">
        <v>84</v>
      </c>
      <c r="E221" s="293" t="s">
        <v>265</v>
      </c>
      <c r="F221" s="293" t="s">
        <v>266</v>
      </c>
      <c r="G221" s="293" t="s">
        <v>267</v>
      </c>
      <c r="H221" s="293" t="s">
        <v>268</v>
      </c>
      <c r="I221" s="293" t="s">
        <v>14</v>
      </c>
      <c r="J221" s="293" t="s">
        <v>14</v>
      </c>
      <c r="K221" s="41"/>
    </row>
    <row r="222" spans="1:11" ht="15" customHeight="1">
      <c r="A222" s="263"/>
      <c r="B222" s="292"/>
      <c r="C222" s="293"/>
      <c r="D222" s="293"/>
      <c r="E222" s="293" t="s">
        <v>35</v>
      </c>
      <c r="F222" s="293" t="s">
        <v>269</v>
      </c>
      <c r="G222" s="293" t="s">
        <v>270</v>
      </c>
      <c r="H222" s="294" t="s">
        <v>249</v>
      </c>
      <c r="I222" s="294" t="s">
        <v>20</v>
      </c>
      <c r="J222" s="294" t="s">
        <v>21</v>
      </c>
      <c r="K222" s="41"/>
    </row>
    <row r="223" spans="1:11" ht="15" customHeight="1" thickBot="1">
      <c r="A223" s="266"/>
      <c r="B223" s="295"/>
      <c r="C223" s="295"/>
      <c r="D223" s="296"/>
      <c r="E223" s="295" t="s">
        <v>40</v>
      </c>
      <c r="F223" s="295" t="s">
        <v>271</v>
      </c>
      <c r="G223" s="295"/>
      <c r="H223" s="296"/>
      <c r="I223" s="296"/>
      <c r="J223" s="296"/>
      <c r="K223" s="41"/>
    </row>
    <row r="224" spans="1:10" ht="15" customHeight="1" thickTop="1">
      <c r="A224" s="312" t="s">
        <v>461</v>
      </c>
      <c r="B224" s="303">
        <v>42891.3</v>
      </c>
      <c r="C224" s="323">
        <v>43612.1</v>
      </c>
      <c r="D224" s="303">
        <v>720.8</v>
      </c>
      <c r="E224" s="303">
        <v>122.6</v>
      </c>
      <c r="F224" s="303">
        <v>0</v>
      </c>
      <c r="G224" s="303">
        <v>271.2</v>
      </c>
      <c r="H224" s="335" t="s">
        <v>462</v>
      </c>
      <c r="I224" s="303">
        <v>0</v>
      </c>
      <c r="J224" s="304">
        <v>0</v>
      </c>
    </row>
    <row r="225" spans="1:10" ht="15" customHeight="1">
      <c r="A225" s="312" t="s">
        <v>463</v>
      </c>
      <c r="B225" s="310">
        <v>30717.7</v>
      </c>
      <c r="C225" s="316">
        <v>30717.7</v>
      </c>
      <c r="D225" s="310">
        <v>0</v>
      </c>
      <c r="E225" s="310">
        <v>7.2</v>
      </c>
      <c r="F225" s="310">
        <v>0</v>
      </c>
      <c r="G225" s="310">
        <v>253.6</v>
      </c>
      <c r="H225" s="310">
        <v>253.6</v>
      </c>
      <c r="I225" s="310">
        <v>50.7</v>
      </c>
      <c r="J225" s="311">
        <v>202.9</v>
      </c>
    </row>
    <row r="226" spans="1:10" ht="15" customHeight="1">
      <c r="A226" s="312" t="s">
        <v>464</v>
      </c>
      <c r="B226" s="310">
        <v>15244.9</v>
      </c>
      <c r="C226" s="316">
        <v>15244.9</v>
      </c>
      <c r="D226" s="310">
        <v>0</v>
      </c>
      <c r="E226" s="310">
        <v>30</v>
      </c>
      <c r="F226" s="310">
        <v>0</v>
      </c>
      <c r="G226" s="310">
        <v>239.1</v>
      </c>
      <c r="H226" s="310" t="s">
        <v>465</v>
      </c>
      <c r="I226" s="310">
        <v>47.8</v>
      </c>
      <c r="J226" s="311">
        <v>191.3</v>
      </c>
    </row>
    <row r="227" spans="1:10" ht="15" customHeight="1">
      <c r="A227" s="312" t="s">
        <v>466</v>
      </c>
      <c r="B227" s="310">
        <v>42112.7</v>
      </c>
      <c r="C227" s="316">
        <v>42345.1</v>
      </c>
      <c r="D227" s="310">
        <v>232.4</v>
      </c>
      <c r="E227" s="310">
        <v>0.8</v>
      </c>
      <c r="F227" s="310">
        <v>0</v>
      </c>
      <c r="G227" s="310">
        <v>328.1</v>
      </c>
      <c r="H227" s="310">
        <v>340.2</v>
      </c>
      <c r="I227" s="310">
        <v>65.6</v>
      </c>
      <c r="J227" s="311">
        <v>274.6</v>
      </c>
    </row>
    <row r="228" spans="1:10" ht="15" customHeight="1">
      <c r="A228" s="312" t="s">
        <v>467</v>
      </c>
      <c r="B228" s="310">
        <v>19957.3</v>
      </c>
      <c r="C228" s="316">
        <v>20103.6</v>
      </c>
      <c r="D228" s="310">
        <v>146.3</v>
      </c>
      <c r="E228" s="310">
        <v>1.3</v>
      </c>
      <c r="F228" s="310">
        <v>0</v>
      </c>
      <c r="G228" s="310">
        <v>174.2</v>
      </c>
      <c r="H228" s="310">
        <v>30.2</v>
      </c>
      <c r="I228" s="310">
        <v>5.6</v>
      </c>
      <c r="J228" s="311">
        <v>24.6</v>
      </c>
    </row>
    <row r="229" spans="1:10" ht="15" customHeight="1">
      <c r="A229" s="336" t="s">
        <v>468</v>
      </c>
      <c r="B229" s="310">
        <v>24912.7</v>
      </c>
      <c r="C229" s="316">
        <v>24995</v>
      </c>
      <c r="D229" s="310">
        <v>82.3</v>
      </c>
      <c r="E229" s="310">
        <v>0</v>
      </c>
      <c r="F229" s="310">
        <v>0</v>
      </c>
      <c r="G229" s="310">
        <v>870.1</v>
      </c>
      <c r="H229" s="310">
        <v>864.8</v>
      </c>
      <c r="I229" s="310">
        <v>173</v>
      </c>
      <c r="J229" s="311">
        <v>691.8</v>
      </c>
    </row>
    <row r="230" spans="1:10" ht="15" customHeight="1">
      <c r="A230" s="314" t="s">
        <v>469</v>
      </c>
      <c r="B230" s="310">
        <v>60028.4</v>
      </c>
      <c r="C230" s="316">
        <v>61034.7</v>
      </c>
      <c r="D230" s="310">
        <v>1006.3</v>
      </c>
      <c r="E230" s="325" t="s">
        <v>470</v>
      </c>
      <c r="F230" s="310">
        <v>0</v>
      </c>
      <c r="G230" s="310">
        <v>1813.7</v>
      </c>
      <c r="H230" s="325" t="s">
        <v>471</v>
      </c>
      <c r="I230" s="310">
        <v>0</v>
      </c>
      <c r="J230" s="311">
        <v>1244.4</v>
      </c>
    </row>
    <row r="231" spans="1:10" ht="15" customHeight="1">
      <c r="A231" s="337" t="s">
        <v>472</v>
      </c>
      <c r="B231" s="338">
        <v>70357.5</v>
      </c>
      <c r="C231" s="338">
        <v>70466.4</v>
      </c>
      <c r="D231" s="339">
        <v>108.9</v>
      </c>
      <c r="E231" s="339">
        <v>56.5</v>
      </c>
      <c r="F231" s="339">
        <v>0</v>
      </c>
      <c r="G231" s="338">
        <v>1332</v>
      </c>
      <c r="H231" s="339">
        <v>1223.1</v>
      </c>
      <c r="I231" s="339">
        <v>244.6</v>
      </c>
      <c r="J231" s="340">
        <v>978.4</v>
      </c>
    </row>
    <row r="232" spans="1:10" ht="15" customHeight="1">
      <c r="A232" s="337" t="s">
        <v>473</v>
      </c>
      <c r="B232" s="338">
        <v>26172.2</v>
      </c>
      <c r="C232" s="338">
        <v>26701</v>
      </c>
      <c r="D232" s="339">
        <v>528.8</v>
      </c>
      <c r="E232" s="339">
        <v>12.3</v>
      </c>
      <c r="F232" s="339">
        <v>0</v>
      </c>
      <c r="G232" s="339">
        <v>298.2</v>
      </c>
      <c r="H232" s="339">
        <v>0</v>
      </c>
      <c r="I232" s="339">
        <v>0</v>
      </c>
      <c r="J232" s="340">
        <v>0</v>
      </c>
    </row>
    <row r="233" spans="1:10" ht="15" customHeight="1">
      <c r="A233" s="337" t="s">
        <v>474</v>
      </c>
      <c r="B233" s="338">
        <v>12090.5</v>
      </c>
      <c r="C233" s="338">
        <v>12090.5</v>
      </c>
      <c r="D233" s="339">
        <f aca="true" t="shared" si="8" ref="D233:D238">B233-C233</f>
        <v>0</v>
      </c>
      <c r="E233" s="339">
        <v>0</v>
      </c>
      <c r="F233" s="339">
        <v>0</v>
      </c>
      <c r="G233" s="339">
        <v>0</v>
      </c>
      <c r="H233" s="339">
        <v>0</v>
      </c>
      <c r="I233" s="339">
        <v>0</v>
      </c>
      <c r="J233" s="340">
        <v>0</v>
      </c>
    </row>
    <row r="234" spans="1:10" ht="15" customHeight="1">
      <c r="A234" s="337" t="s">
        <v>475</v>
      </c>
      <c r="B234" s="338">
        <v>55298</v>
      </c>
      <c r="C234" s="338">
        <v>55222.2</v>
      </c>
      <c r="D234" s="339">
        <v>0</v>
      </c>
      <c r="E234" s="339">
        <v>115.7</v>
      </c>
      <c r="F234" s="339">
        <v>75.8</v>
      </c>
      <c r="G234" s="339">
        <v>205.4</v>
      </c>
      <c r="H234" s="339">
        <v>281.2</v>
      </c>
      <c r="I234" s="339">
        <v>75.8</v>
      </c>
      <c r="J234" s="340">
        <v>205.4</v>
      </c>
    </row>
    <row r="235" spans="1:10" ht="15" customHeight="1">
      <c r="A235" s="337" t="s">
        <v>476</v>
      </c>
      <c r="B235" s="338">
        <v>15637.8</v>
      </c>
      <c r="C235" s="338">
        <v>16260.7</v>
      </c>
      <c r="D235" s="339">
        <v>622.9</v>
      </c>
      <c r="E235" s="339">
        <v>0</v>
      </c>
      <c r="F235" s="339">
        <v>0</v>
      </c>
      <c r="G235" s="339">
        <v>422.2</v>
      </c>
      <c r="H235" s="339">
        <v>0</v>
      </c>
      <c r="I235" s="339">
        <v>0</v>
      </c>
      <c r="J235" s="340">
        <v>0</v>
      </c>
    </row>
    <row r="236" spans="1:10" ht="15" customHeight="1">
      <c r="A236" s="337" t="s">
        <v>477</v>
      </c>
      <c r="B236" s="338">
        <v>23131</v>
      </c>
      <c r="C236" s="338">
        <v>23180.2</v>
      </c>
      <c r="D236" s="339">
        <v>49.2</v>
      </c>
      <c r="E236" s="339">
        <v>0</v>
      </c>
      <c r="F236" s="339">
        <v>0</v>
      </c>
      <c r="G236" s="339">
        <v>361.5</v>
      </c>
      <c r="H236" s="339">
        <v>312.3</v>
      </c>
      <c r="I236" s="339">
        <v>60</v>
      </c>
      <c r="J236" s="340">
        <v>252.3</v>
      </c>
    </row>
    <row r="237" spans="1:10" ht="15" customHeight="1">
      <c r="A237" s="337" t="s">
        <v>478</v>
      </c>
      <c r="B237" s="338">
        <v>17235.9</v>
      </c>
      <c r="C237" s="338">
        <v>17235.9</v>
      </c>
      <c r="D237" s="339">
        <f t="shared" si="8"/>
        <v>0</v>
      </c>
      <c r="E237" s="339">
        <v>6.3</v>
      </c>
      <c r="F237" s="339">
        <v>0</v>
      </c>
      <c r="G237" s="339">
        <v>80.8</v>
      </c>
      <c r="H237" s="339">
        <v>80.8</v>
      </c>
      <c r="I237" s="339">
        <v>16.2</v>
      </c>
      <c r="J237" s="340">
        <v>64.6</v>
      </c>
    </row>
    <row r="238" spans="1:10" ht="15" customHeight="1">
      <c r="A238" s="337" t="s">
        <v>479</v>
      </c>
      <c r="B238" s="338">
        <v>33320</v>
      </c>
      <c r="C238" s="338">
        <v>33320</v>
      </c>
      <c r="D238" s="339">
        <f t="shared" si="8"/>
        <v>0</v>
      </c>
      <c r="E238" s="339">
        <v>0</v>
      </c>
      <c r="F238" s="339">
        <v>0</v>
      </c>
      <c r="G238" s="339">
        <v>488.1</v>
      </c>
      <c r="H238" s="339">
        <v>488.1</v>
      </c>
      <c r="I238" s="339">
        <v>97.6</v>
      </c>
      <c r="J238" s="340">
        <v>390.5</v>
      </c>
    </row>
    <row r="239" spans="1:10" ht="15" customHeight="1">
      <c r="A239" s="337" t="s">
        <v>480</v>
      </c>
      <c r="B239" s="338">
        <v>22393.1</v>
      </c>
      <c r="C239" s="338">
        <v>23450.9</v>
      </c>
      <c r="D239" s="339">
        <v>1057.8</v>
      </c>
      <c r="E239" s="339">
        <v>0</v>
      </c>
      <c r="F239" s="339">
        <v>0</v>
      </c>
      <c r="G239" s="339">
        <v>1883.7</v>
      </c>
      <c r="H239" s="339">
        <v>825.9</v>
      </c>
      <c r="I239" s="339">
        <v>165.2</v>
      </c>
      <c r="J239" s="340">
        <v>660.7</v>
      </c>
    </row>
    <row r="240" spans="1:10" ht="15" customHeight="1">
      <c r="A240" s="337" t="s">
        <v>481</v>
      </c>
      <c r="B240" s="338">
        <v>12887</v>
      </c>
      <c r="C240" s="338">
        <v>12792</v>
      </c>
      <c r="D240" s="339">
        <v>0</v>
      </c>
      <c r="E240" s="339">
        <v>0</v>
      </c>
      <c r="F240" s="339">
        <v>95</v>
      </c>
      <c r="G240" s="339">
        <v>182</v>
      </c>
      <c r="H240" s="339">
        <v>277</v>
      </c>
      <c r="I240" s="339">
        <v>55.4</v>
      </c>
      <c r="J240" s="340">
        <v>221.6</v>
      </c>
    </row>
    <row r="241" spans="1:10" ht="15" customHeight="1">
      <c r="A241" s="337" t="s">
        <v>482</v>
      </c>
      <c r="B241" s="338">
        <v>19435</v>
      </c>
      <c r="C241" s="338">
        <v>19434.9</v>
      </c>
      <c r="D241" s="339">
        <v>0</v>
      </c>
      <c r="E241" s="339">
        <v>0</v>
      </c>
      <c r="F241" s="339">
        <v>0.1</v>
      </c>
      <c r="G241" s="339">
        <v>41.2</v>
      </c>
      <c r="H241" s="339">
        <v>41.3</v>
      </c>
      <c r="I241" s="339">
        <v>8.2</v>
      </c>
      <c r="J241" s="340">
        <v>33.1</v>
      </c>
    </row>
    <row r="242" spans="1:10" ht="15" customHeight="1">
      <c r="A242" s="337" t="s">
        <v>483</v>
      </c>
      <c r="B242" s="338">
        <v>27193.3</v>
      </c>
      <c r="C242" s="338">
        <v>27188.9</v>
      </c>
      <c r="D242" s="339">
        <v>0</v>
      </c>
      <c r="E242" s="339">
        <v>0</v>
      </c>
      <c r="F242" s="339">
        <v>4.4</v>
      </c>
      <c r="G242" s="339">
        <v>0</v>
      </c>
      <c r="H242" s="339">
        <v>4.4</v>
      </c>
      <c r="I242" s="339">
        <v>0</v>
      </c>
      <c r="J242" s="340">
        <v>4.4</v>
      </c>
    </row>
    <row r="243" spans="1:10" ht="15" customHeight="1">
      <c r="A243" s="337" t="s">
        <v>484</v>
      </c>
      <c r="B243" s="338">
        <v>23082.3</v>
      </c>
      <c r="C243" s="338">
        <v>23010.1</v>
      </c>
      <c r="D243" s="339">
        <v>0</v>
      </c>
      <c r="E243" s="339">
        <v>0</v>
      </c>
      <c r="F243" s="339">
        <f>B243-C243</f>
        <v>72.20000000000073</v>
      </c>
      <c r="G243" s="339">
        <v>202.5</v>
      </c>
      <c r="H243" s="339">
        <v>274.7</v>
      </c>
      <c r="I243" s="339">
        <v>54.9</v>
      </c>
      <c r="J243" s="340">
        <v>219.8</v>
      </c>
    </row>
    <row r="244" spans="1:10" ht="15" customHeight="1">
      <c r="A244" s="337" t="s">
        <v>485</v>
      </c>
      <c r="B244" s="338">
        <v>22464.2</v>
      </c>
      <c r="C244" s="338">
        <v>22454.8</v>
      </c>
      <c r="D244" s="339">
        <v>0</v>
      </c>
      <c r="E244" s="339">
        <v>0</v>
      </c>
      <c r="F244" s="339">
        <f>B244-C244</f>
        <v>9.400000000001455</v>
      </c>
      <c r="G244" s="339">
        <v>30.2</v>
      </c>
      <c r="H244" s="339">
        <v>39.6</v>
      </c>
      <c r="I244" s="339">
        <v>7.9</v>
      </c>
      <c r="J244" s="340">
        <v>31.7</v>
      </c>
    </row>
    <row r="245" spans="1:10" ht="15" customHeight="1">
      <c r="A245" s="337" t="s">
        <v>486</v>
      </c>
      <c r="B245" s="338">
        <v>23448.5</v>
      </c>
      <c r="C245" s="338">
        <v>23371.9</v>
      </c>
      <c r="D245" s="339">
        <v>0</v>
      </c>
      <c r="E245" s="339">
        <v>54.6</v>
      </c>
      <c r="F245" s="339">
        <v>76.6</v>
      </c>
      <c r="G245" s="339">
        <v>25.5</v>
      </c>
      <c r="H245" s="339">
        <v>102.1</v>
      </c>
      <c r="I245" s="339">
        <v>20.4</v>
      </c>
      <c r="J245" s="340">
        <v>81.7</v>
      </c>
    </row>
    <row r="246" spans="1:10" ht="15" customHeight="1">
      <c r="A246" s="341" t="s">
        <v>487</v>
      </c>
      <c r="B246" s="338">
        <v>22892.9</v>
      </c>
      <c r="C246" s="338">
        <v>22903.3</v>
      </c>
      <c r="D246" s="339">
        <v>10.4</v>
      </c>
      <c r="E246" s="339">
        <v>0</v>
      </c>
      <c r="F246" s="339">
        <v>0</v>
      </c>
      <c r="G246" s="339">
        <v>86.1</v>
      </c>
      <c r="H246" s="339">
        <v>75.7</v>
      </c>
      <c r="I246" s="339">
        <v>15.1</v>
      </c>
      <c r="J246" s="340">
        <v>60.6</v>
      </c>
    </row>
    <row r="247" spans="1:10" ht="15" customHeight="1">
      <c r="A247" s="337" t="s">
        <v>488</v>
      </c>
      <c r="B247" s="338">
        <v>22944.8</v>
      </c>
      <c r="C247" s="338">
        <v>22949.1</v>
      </c>
      <c r="D247" s="339">
        <v>4.3</v>
      </c>
      <c r="E247" s="339">
        <v>0</v>
      </c>
      <c r="F247" s="339">
        <v>0</v>
      </c>
      <c r="G247" s="339">
        <v>107.8</v>
      </c>
      <c r="H247" s="339">
        <v>103.5</v>
      </c>
      <c r="I247" s="339">
        <v>20.7</v>
      </c>
      <c r="J247" s="340">
        <v>82.8</v>
      </c>
    </row>
    <row r="248" spans="1:10" ht="15" customHeight="1" thickBot="1">
      <c r="A248" s="342" t="s">
        <v>489</v>
      </c>
      <c r="B248" s="343">
        <v>39291.7</v>
      </c>
      <c r="C248" s="343">
        <v>39291.7</v>
      </c>
      <c r="D248" s="344">
        <f>B248-C248</f>
        <v>0</v>
      </c>
      <c r="E248" s="344">
        <v>0</v>
      </c>
      <c r="F248" s="344">
        <v>0</v>
      </c>
      <c r="G248" s="344">
        <v>734.7</v>
      </c>
      <c r="H248" s="344">
        <v>734.7</v>
      </c>
      <c r="I248" s="344">
        <v>140</v>
      </c>
      <c r="J248" s="345">
        <v>594.7</v>
      </c>
    </row>
    <row r="249" spans="1:10" ht="15" customHeight="1" thickTop="1">
      <c r="A249" s="321"/>
      <c r="B249" s="346"/>
      <c r="C249" s="346"/>
      <c r="D249" s="347"/>
      <c r="E249" s="347"/>
      <c r="F249" s="347"/>
      <c r="G249" s="347"/>
      <c r="H249" s="347"/>
      <c r="I249" s="347"/>
      <c r="J249" s="347"/>
    </row>
    <row r="250" spans="1:11" ht="15" customHeight="1">
      <c r="A250" s="321"/>
      <c r="B250" s="346"/>
      <c r="C250" s="346"/>
      <c r="D250" s="347"/>
      <c r="E250" s="347"/>
      <c r="F250" s="347"/>
      <c r="G250" s="347"/>
      <c r="H250" s="347"/>
      <c r="I250" s="347"/>
      <c r="J250" s="347"/>
      <c r="K250" s="41"/>
    </row>
    <row r="251" spans="1:11" ht="15" customHeight="1" thickBot="1">
      <c r="A251" s="284"/>
      <c r="B251" s="161"/>
      <c r="C251" s="285"/>
      <c r="D251" s="285"/>
      <c r="E251" s="285"/>
      <c r="F251" s="285"/>
      <c r="G251" s="285"/>
      <c r="H251" s="285"/>
      <c r="I251" s="285"/>
      <c r="J251" s="66" t="s">
        <v>3</v>
      </c>
      <c r="K251" s="41"/>
    </row>
    <row r="252" spans="1:11" ht="15" customHeight="1" thickBot="1" thickTop="1">
      <c r="A252" s="257" t="s">
        <v>4</v>
      </c>
      <c r="B252" s="286" t="s">
        <v>28</v>
      </c>
      <c r="C252" s="287" t="s">
        <v>6</v>
      </c>
      <c r="D252" s="288" t="s">
        <v>261</v>
      </c>
      <c r="E252" s="289"/>
      <c r="F252" s="290"/>
      <c r="G252" s="287" t="s">
        <v>262</v>
      </c>
      <c r="H252" s="287" t="s">
        <v>263</v>
      </c>
      <c r="I252" s="291" t="s">
        <v>264</v>
      </c>
      <c r="J252" s="291"/>
      <c r="K252" s="41"/>
    </row>
    <row r="253" spans="1:11" ht="15" customHeight="1" thickTop="1">
      <c r="A253" s="263"/>
      <c r="B253" s="292"/>
      <c r="C253" s="293"/>
      <c r="D253" s="293" t="s">
        <v>84</v>
      </c>
      <c r="E253" s="293" t="s">
        <v>265</v>
      </c>
      <c r="F253" s="293" t="s">
        <v>266</v>
      </c>
      <c r="G253" s="293" t="s">
        <v>267</v>
      </c>
      <c r="H253" s="293" t="s">
        <v>268</v>
      </c>
      <c r="I253" s="293" t="s">
        <v>14</v>
      </c>
      <c r="J253" s="293" t="s">
        <v>14</v>
      </c>
      <c r="K253" s="41"/>
    </row>
    <row r="254" spans="1:11" ht="15" customHeight="1">
      <c r="A254" s="263"/>
      <c r="B254" s="292"/>
      <c r="C254" s="293"/>
      <c r="D254" s="293"/>
      <c r="E254" s="293" t="s">
        <v>35</v>
      </c>
      <c r="F254" s="293" t="s">
        <v>269</v>
      </c>
      <c r="G254" s="293" t="s">
        <v>270</v>
      </c>
      <c r="H254" s="294" t="s">
        <v>249</v>
      </c>
      <c r="I254" s="294" t="s">
        <v>20</v>
      </c>
      <c r="J254" s="294" t="s">
        <v>21</v>
      </c>
      <c r="K254" s="41"/>
    </row>
    <row r="255" spans="1:11" ht="15" customHeight="1" thickBot="1">
      <c r="A255" s="266"/>
      <c r="B255" s="295"/>
      <c r="C255" s="295"/>
      <c r="D255" s="296"/>
      <c r="E255" s="295" t="s">
        <v>40</v>
      </c>
      <c r="F255" s="295" t="s">
        <v>271</v>
      </c>
      <c r="G255" s="295"/>
      <c r="H255" s="296"/>
      <c r="I255" s="296"/>
      <c r="J255" s="296"/>
      <c r="K255" s="41"/>
    </row>
    <row r="256" spans="1:10" ht="15" customHeight="1" thickTop="1">
      <c r="A256" s="348" t="s">
        <v>490</v>
      </c>
      <c r="B256" s="349">
        <v>23075.4</v>
      </c>
      <c r="C256" s="349">
        <v>26713</v>
      </c>
      <c r="D256" s="350">
        <v>3637.6</v>
      </c>
      <c r="E256" s="350">
        <v>0</v>
      </c>
      <c r="F256" s="350">
        <v>0</v>
      </c>
      <c r="G256" s="350">
        <v>8258.9</v>
      </c>
      <c r="H256" s="350">
        <v>4621.3</v>
      </c>
      <c r="I256" s="350">
        <v>920</v>
      </c>
      <c r="J256" s="351">
        <v>3701.3</v>
      </c>
    </row>
    <row r="257" spans="1:10" ht="15" customHeight="1">
      <c r="A257" s="341" t="s">
        <v>491</v>
      </c>
      <c r="B257" s="338">
        <v>19435.7</v>
      </c>
      <c r="C257" s="338">
        <v>19447.5</v>
      </c>
      <c r="D257" s="339">
        <v>11.8</v>
      </c>
      <c r="E257" s="339">
        <v>0</v>
      </c>
      <c r="F257" s="339">
        <v>0</v>
      </c>
      <c r="G257" s="339">
        <v>324.1</v>
      </c>
      <c r="H257" s="339">
        <v>312.3</v>
      </c>
      <c r="I257" s="339">
        <v>62.5</v>
      </c>
      <c r="J257" s="340">
        <v>249.8</v>
      </c>
    </row>
    <row r="258" spans="1:10" ht="15.75" customHeight="1">
      <c r="A258" s="337" t="s">
        <v>492</v>
      </c>
      <c r="B258" s="338">
        <v>30089.8</v>
      </c>
      <c r="C258" s="338">
        <v>30089.8</v>
      </c>
      <c r="D258" s="339">
        <f>B258-C258</f>
        <v>0</v>
      </c>
      <c r="E258" s="339">
        <v>1.5</v>
      </c>
      <c r="F258" s="339">
        <v>0</v>
      </c>
      <c r="G258" s="339">
        <v>515.1</v>
      </c>
      <c r="H258" s="339">
        <v>515.1</v>
      </c>
      <c r="I258" s="339">
        <v>103</v>
      </c>
      <c r="J258" s="340">
        <v>412.1</v>
      </c>
    </row>
    <row r="259" spans="1:10" ht="15.75" customHeight="1">
      <c r="A259" s="337" t="s">
        <v>493</v>
      </c>
      <c r="B259" s="338">
        <v>23842.7</v>
      </c>
      <c r="C259" s="338">
        <v>23918</v>
      </c>
      <c r="D259" s="339">
        <v>75.3</v>
      </c>
      <c r="E259" s="339">
        <v>0</v>
      </c>
      <c r="F259" s="339">
        <v>0</v>
      </c>
      <c r="G259" s="339">
        <v>3.6</v>
      </c>
      <c r="H259" s="339">
        <v>0</v>
      </c>
      <c r="I259" s="339">
        <v>0</v>
      </c>
      <c r="J259" s="340">
        <v>0</v>
      </c>
    </row>
    <row r="260" spans="1:10" ht="15.75" customHeight="1">
      <c r="A260" s="337" t="s">
        <v>494</v>
      </c>
      <c r="B260" s="338">
        <v>28474.9</v>
      </c>
      <c r="C260" s="338">
        <v>28288.7</v>
      </c>
      <c r="D260" s="339">
        <v>0</v>
      </c>
      <c r="E260" s="339">
        <v>0</v>
      </c>
      <c r="F260" s="339">
        <v>186.2</v>
      </c>
      <c r="G260" s="339">
        <v>162.7</v>
      </c>
      <c r="H260" s="339">
        <v>348.9</v>
      </c>
      <c r="I260" s="339">
        <v>64.3</v>
      </c>
      <c r="J260" s="352" t="s">
        <v>495</v>
      </c>
    </row>
    <row r="261" spans="1:10" ht="15.75" customHeight="1">
      <c r="A261" s="337" t="s">
        <v>496</v>
      </c>
      <c r="B261" s="338">
        <v>33598.5</v>
      </c>
      <c r="C261" s="338">
        <v>33985</v>
      </c>
      <c r="D261" s="339">
        <v>386.5</v>
      </c>
      <c r="E261" s="339">
        <v>0</v>
      </c>
      <c r="F261" s="339">
        <v>0</v>
      </c>
      <c r="G261" s="339">
        <v>536.9</v>
      </c>
      <c r="H261" s="339">
        <v>150.4</v>
      </c>
      <c r="I261" s="339">
        <v>0</v>
      </c>
      <c r="J261" s="340">
        <v>150.4</v>
      </c>
    </row>
    <row r="262" spans="1:10" ht="15.75" customHeight="1">
      <c r="A262" s="337" t="s">
        <v>497</v>
      </c>
      <c r="B262" s="338">
        <v>20141.9</v>
      </c>
      <c r="C262" s="338">
        <v>20057.7</v>
      </c>
      <c r="D262" s="339">
        <v>0</v>
      </c>
      <c r="E262" s="339">
        <v>0</v>
      </c>
      <c r="F262" s="339">
        <f>B262-C262</f>
        <v>84.20000000000073</v>
      </c>
      <c r="G262" s="339">
        <v>229.7</v>
      </c>
      <c r="H262" s="339">
        <v>313.9</v>
      </c>
      <c r="I262" s="339">
        <v>7.4</v>
      </c>
      <c r="J262" s="340">
        <v>306.5</v>
      </c>
    </row>
    <row r="263" spans="1:10" ht="15.75" customHeight="1">
      <c r="A263" s="337" t="s">
        <v>498</v>
      </c>
      <c r="B263" s="338">
        <v>11699.9</v>
      </c>
      <c r="C263" s="338">
        <v>11692.1</v>
      </c>
      <c r="D263" s="339">
        <v>0</v>
      </c>
      <c r="E263" s="339">
        <v>0</v>
      </c>
      <c r="F263" s="339">
        <v>7.9</v>
      </c>
      <c r="G263" s="339">
        <v>0</v>
      </c>
      <c r="H263" s="339">
        <v>7.9</v>
      </c>
      <c r="I263" s="339">
        <v>0</v>
      </c>
      <c r="J263" s="340">
        <v>7.9</v>
      </c>
    </row>
    <row r="264" spans="1:10" ht="15.75" customHeight="1">
      <c r="A264" s="337" t="s">
        <v>499</v>
      </c>
      <c r="B264" s="338">
        <v>18669.4</v>
      </c>
      <c r="C264" s="338">
        <v>18658.7</v>
      </c>
      <c r="D264" s="339">
        <v>0</v>
      </c>
      <c r="E264" s="339">
        <v>4.6</v>
      </c>
      <c r="F264" s="339">
        <f>B264-C264</f>
        <v>10.700000000000728</v>
      </c>
      <c r="G264" s="339">
        <v>44.4</v>
      </c>
      <c r="H264" s="339">
        <v>55.1</v>
      </c>
      <c r="I264" s="339">
        <v>11</v>
      </c>
      <c r="J264" s="340">
        <v>44.1</v>
      </c>
    </row>
    <row r="265" spans="1:10" ht="15.75" customHeight="1">
      <c r="A265" s="337" t="s">
        <v>500</v>
      </c>
      <c r="B265" s="338">
        <v>18278.9</v>
      </c>
      <c r="C265" s="338">
        <v>18715.2</v>
      </c>
      <c r="D265" s="339">
        <v>436.2</v>
      </c>
      <c r="E265" s="339">
        <v>0.3</v>
      </c>
      <c r="F265" s="339">
        <v>0</v>
      </c>
      <c r="G265" s="339">
        <v>135.7</v>
      </c>
      <c r="H265" s="339">
        <v>0</v>
      </c>
      <c r="I265" s="339">
        <v>0</v>
      </c>
      <c r="J265" s="340">
        <v>0</v>
      </c>
    </row>
    <row r="266" spans="1:10" ht="15.75" customHeight="1">
      <c r="A266" s="337" t="s">
        <v>501</v>
      </c>
      <c r="B266" s="338">
        <v>16832.4</v>
      </c>
      <c r="C266" s="338">
        <v>16832.1</v>
      </c>
      <c r="D266" s="339">
        <v>0</v>
      </c>
      <c r="E266" s="339">
        <v>26.4</v>
      </c>
      <c r="F266" s="339">
        <v>0</v>
      </c>
      <c r="G266" s="339">
        <v>80.9</v>
      </c>
      <c r="H266" s="339">
        <v>80.9</v>
      </c>
      <c r="I266" s="339">
        <v>16.2</v>
      </c>
      <c r="J266" s="340">
        <v>64.7</v>
      </c>
    </row>
    <row r="267" spans="1:10" ht="15.75" customHeight="1">
      <c r="A267" s="337" t="s">
        <v>502</v>
      </c>
      <c r="B267" s="338">
        <v>28648.6</v>
      </c>
      <c r="C267" s="338">
        <v>28648.6</v>
      </c>
      <c r="D267" s="339">
        <v>0</v>
      </c>
      <c r="E267" s="339">
        <v>3.2</v>
      </c>
      <c r="F267" s="339">
        <f>B267-C267</f>
        <v>0</v>
      </c>
      <c r="G267" s="339">
        <v>166.7</v>
      </c>
      <c r="H267" s="339">
        <v>166.7</v>
      </c>
      <c r="I267" s="339">
        <v>0</v>
      </c>
      <c r="J267" s="340">
        <v>166.7</v>
      </c>
    </row>
    <row r="268" spans="1:10" ht="15.75" customHeight="1">
      <c r="A268" s="337" t="s">
        <v>503</v>
      </c>
      <c r="B268" s="338">
        <v>47085.5</v>
      </c>
      <c r="C268" s="338">
        <v>47043.3</v>
      </c>
      <c r="D268" s="339">
        <v>0</v>
      </c>
      <c r="E268" s="339">
        <v>0</v>
      </c>
      <c r="F268" s="339">
        <f>B268-C268</f>
        <v>42.19999999999709</v>
      </c>
      <c r="G268" s="339">
        <v>103.7</v>
      </c>
      <c r="H268" s="338">
        <v>145.9</v>
      </c>
      <c r="I268" s="339">
        <v>29</v>
      </c>
      <c r="J268" s="352">
        <v>116.9</v>
      </c>
    </row>
    <row r="269" spans="1:10" ht="15.75" customHeight="1">
      <c r="A269" s="341" t="s">
        <v>504</v>
      </c>
      <c r="B269" s="338">
        <v>1619.3</v>
      </c>
      <c r="C269" s="338">
        <v>1570.5</v>
      </c>
      <c r="D269" s="339">
        <v>0</v>
      </c>
      <c r="E269" s="339">
        <v>0</v>
      </c>
      <c r="F269" s="339">
        <v>48.8</v>
      </c>
      <c r="G269" s="339">
        <v>0</v>
      </c>
      <c r="H269" s="339">
        <v>48.8</v>
      </c>
      <c r="I269" s="339">
        <v>0</v>
      </c>
      <c r="J269" s="340">
        <v>48.8</v>
      </c>
    </row>
    <row r="270" spans="1:10" ht="15.75" customHeight="1">
      <c r="A270" s="337" t="s">
        <v>505</v>
      </c>
      <c r="B270" s="338">
        <v>15290.5</v>
      </c>
      <c r="C270" s="338">
        <v>15396.2</v>
      </c>
      <c r="D270" s="339">
        <v>105.7</v>
      </c>
      <c r="E270" s="339">
        <v>60.3</v>
      </c>
      <c r="F270" s="339">
        <v>0</v>
      </c>
      <c r="G270" s="339">
        <v>105.7</v>
      </c>
      <c r="H270" s="339">
        <v>0</v>
      </c>
      <c r="I270" s="339">
        <v>0</v>
      </c>
      <c r="J270" s="340">
        <v>0</v>
      </c>
    </row>
    <row r="271" spans="1:10" ht="15.75" customHeight="1">
      <c r="A271" s="337" t="s">
        <v>506</v>
      </c>
      <c r="B271" s="338">
        <v>14823.9</v>
      </c>
      <c r="C271" s="338">
        <v>14578.5</v>
      </c>
      <c r="D271" s="339">
        <v>0</v>
      </c>
      <c r="E271" s="339">
        <v>2</v>
      </c>
      <c r="F271" s="339">
        <v>245.4</v>
      </c>
      <c r="G271" s="339">
        <v>16.8</v>
      </c>
      <c r="H271" s="339">
        <v>262.2</v>
      </c>
      <c r="I271" s="339">
        <v>0</v>
      </c>
      <c r="J271" s="340">
        <v>262.2</v>
      </c>
    </row>
    <row r="272" spans="1:10" ht="15.75" customHeight="1">
      <c r="A272" s="337" t="s">
        <v>507</v>
      </c>
      <c r="B272" s="338">
        <v>10116.4</v>
      </c>
      <c r="C272" s="338">
        <v>10116.4</v>
      </c>
      <c r="D272" s="339">
        <v>0</v>
      </c>
      <c r="E272" s="339">
        <v>2.4</v>
      </c>
      <c r="F272" s="339">
        <v>0</v>
      </c>
      <c r="G272" s="339">
        <v>584.9</v>
      </c>
      <c r="H272" s="339">
        <v>584.9</v>
      </c>
      <c r="I272" s="339">
        <v>100</v>
      </c>
      <c r="J272" s="340">
        <v>484.9</v>
      </c>
    </row>
    <row r="273" spans="1:10" ht="15.75" customHeight="1">
      <c r="A273" s="337" t="s">
        <v>508</v>
      </c>
      <c r="B273" s="338">
        <v>8741.5</v>
      </c>
      <c r="C273" s="338">
        <v>8738.3</v>
      </c>
      <c r="D273" s="339">
        <v>0</v>
      </c>
      <c r="E273" s="339">
        <v>0.5</v>
      </c>
      <c r="F273" s="339">
        <v>3.2</v>
      </c>
      <c r="G273" s="339">
        <v>252.6</v>
      </c>
      <c r="H273" s="339">
        <v>255.8</v>
      </c>
      <c r="I273" s="339">
        <v>0</v>
      </c>
      <c r="J273" s="340">
        <v>255.8</v>
      </c>
    </row>
    <row r="274" spans="1:10" ht="15.75" customHeight="1">
      <c r="A274" s="337" t="s">
        <v>509</v>
      </c>
      <c r="B274" s="338">
        <v>11253.4</v>
      </c>
      <c r="C274" s="338">
        <v>11199.6</v>
      </c>
      <c r="D274" s="339">
        <v>0</v>
      </c>
      <c r="E274" s="339">
        <v>0</v>
      </c>
      <c r="F274" s="339">
        <v>53.8</v>
      </c>
      <c r="G274" s="339">
        <v>37.6</v>
      </c>
      <c r="H274" s="339">
        <v>91.4</v>
      </c>
      <c r="I274" s="339">
        <v>0</v>
      </c>
      <c r="J274" s="340">
        <v>91.4</v>
      </c>
    </row>
    <row r="275" spans="1:10" ht="15.75" customHeight="1">
      <c r="A275" s="337" t="s">
        <v>510</v>
      </c>
      <c r="B275" s="338">
        <v>6219.8</v>
      </c>
      <c r="C275" s="338">
        <v>6249.1</v>
      </c>
      <c r="D275" s="339">
        <v>29.3</v>
      </c>
      <c r="E275" s="339">
        <v>4</v>
      </c>
      <c r="F275" s="339">
        <v>0</v>
      </c>
      <c r="G275" s="339">
        <v>43</v>
      </c>
      <c r="H275" s="339">
        <v>13.7</v>
      </c>
      <c r="I275" s="339">
        <v>2.7</v>
      </c>
      <c r="J275" s="340">
        <v>11</v>
      </c>
    </row>
    <row r="276" spans="1:10" ht="15.75" customHeight="1">
      <c r="A276" s="337" t="s">
        <v>511</v>
      </c>
      <c r="B276" s="338">
        <v>16094.5</v>
      </c>
      <c r="C276" s="338">
        <v>17592.1</v>
      </c>
      <c r="D276" s="339">
        <v>1497.6</v>
      </c>
      <c r="E276" s="339">
        <v>0</v>
      </c>
      <c r="F276" s="339">
        <v>0</v>
      </c>
      <c r="G276" s="339">
        <v>74.1</v>
      </c>
      <c r="H276" s="339">
        <v>0</v>
      </c>
      <c r="I276" s="339">
        <v>0</v>
      </c>
      <c r="J276" s="340">
        <v>0</v>
      </c>
    </row>
    <row r="277" spans="1:10" ht="15.75" customHeight="1">
      <c r="A277" s="337" t="s">
        <v>512</v>
      </c>
      <c r="B277" s="338">
        <v>9153.8</v>
      </c>
      <c r="C277" s="338">
        <v>9153.8</v>
      </c>
      <c r="D277" s="339">
        <v>0</v>
      </c>
      <c r="E277" s="339">
        <v>342.1</v>
      </c>
      <c r="F277" s="339">
        <v>0</v>
      </c>
      <c r="G277" s="339">
        <v>211.3</v>
      </c>
      <c r="H277" s="339">
        <v>211.3</v>
      </c>
      <c r="I277" s="339">
        <v>40</v>
      </c>
      <c r="J277" s="340">
        <v>171.3</v>
      </c>
    </row>
    <row r="278" spans="1:10" ht="15.75" customHeight="1" thickBot="1">
      <c r="A278" s="342" t="s">
        <v>513</v>
      </c>
      <c r="B278" s="343">
        <v>55426.8</v>
      </c>
      <c r="C278" s="343">
        <v>55966.4</v>
      </c>
      <c r="D278" s="344">
        <v>539.6</v>
      </c>
      <c r="E278" s="344">
        <v>0</v>
      </c>
      <c r="F278" s="344">
        <v>0</v>
      </c>
      <c r="G278" s="344">
        <v>0.1</v>
      </c>
      <c r="H278" s="344">
        <v>0</v>
      </c>
      <c r="I278" s="344">
        <v>0</v>
      </c>
      <c r="J278" s="345">
        <v>0</v>
      </c>
    </row>
    <row r="279" ht="15.75" customHeight="1" thickTop="1"/>
    <row r="280" ht="15.75" customHeight="1"/>
    <row r="281" spans="1:11" ht="15.75" customHeight="1" thickBot="1">
      <c r="A281" s="66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 t="s">
        <v>3</v>
      </c>
    </row>
    <row r="282" spans="1:11" ht="15.75" customHeight="1" thickBot="1" thickTop="1">
      <c r="A282" s="353" t="s">
        <v>4</v>
      </c>
      <c r="B282" s="418" t="s">
        <v>31</v>
      </c>
      <c r="C282" s="419"/>
      <c r="D282" s="419"/>
      <c r="E282" s="420"/>
      <c r="F282" s="354" t="s">
        <v>514</v>
      </c>
      <c r="G282" s="354" t="s">
        <v>45</v>
      </c>
      <c r="H282" s="286" t="s">
        <v>88</v>
      </c>
      <c r="I282" s="354" t="s">
        <v>44</v>
      </c>
      <c r="J282" s="355" t="s">
        <v>47</v>
      </c>
      <c r="K282" s="354" t="s">
        <v>515</v>
      </c>
    </row>
    <row r="283" spans="1:11" ht="15.75" customHeight="1" thickTop="1">
      <c r="A283" s="73"/>
      <c r="B283" s="293" t="s">
        <v>516</v>
      </c>
      <c r="C283" s="287" t="s">
        <v>102</v>
      </c>
      <c r="D283" s="287" t="s">
        <v>38</v>
      </c>
      <c r="E283" s="356" t="s">
        <v>517</v>
      </c>
      <c r="F283" s="356" t="s">
        <v>217</v>
      </c>
      <c r="G283" s="356" t="s">
        <v>35</v>
      </c>
      <c r="H283" s="292" t="s">
        <v>90</v>
      </c>
      <c r="I283" s="292" t="s">
        <v>55</v>
      </c>
      <c r="J283" s="139" t="s">
        <v>56</v>
      </c>
      <c r="K283" s="356" t="s">
        <v>91</v>
      </c>
    </row>
    <row r="284" spans="1:11" ht="15.75" customHeight="1" thickBot="1">
      <c r="A284" s="75"/>
      <c r="B284" s="295" t="s">
        <v>211</v>
      </c>
      <c r="C284" s="295" t="s">
        <v>104</v>
      </c>
      <c r="D284" s="295" t="s">
        <v>41</v>
      </c>
      <c r="E284" s="357" t="s">
        <v>518</v>
      </c>
      <c r="F284" s="357" t="s">
        <v>519</v>
      </c>
      <c r="G284" s="357" t="s">
        <v>40</v>
      </c>
      <c r="H284" s="358"/>
      <c r="I284" s="295"/>
      <c r="J284" s="359"/>
      <c r="K284" s="357" t="s">
        <v>60</v>
      </c>
    </row>
    <row r="285" spans="1:11" ht="15.75" customHeight="1" thickTop="1">
      <c r="A285" s="360" t="s">
        <v>272</v>
      </c>
      <c r="B285" s="269">
        <v>0</v>
      </c>
      <c r="C285" s="269">
        <v>0</v>
      </c>
      <c r="D285" s="269">
        <v>0</v>
      </c>
      <c r="E285" s="269">
        <v>0</v>
      </c>
      <c r="F285" s="269">
        <v>0</v>
      </c>
      <c r="G285" s="269">
        <v>47.8</v>
      </c>
      <c r="H285" s="361">
        <v>0</v>
      </c>
      <c r="I285" s="269">
        <v>0</v>
      </c>
      <c r="J285" s="269">
        <v>0</v>
      </c>
      <c r="K285" s="362">
        <f>G285+J285</f>
        <v>47.8</v>
      </c>
    </row>
    <row r="286" spans="1:11" ht="15.75" customHeight="1">
      <c r="A286" s="363" t="s">
        <v>273</v>
      </c>
      <c r="B286" s="273">
        <v>0</v>
      </c>
      <c r="C286" s="273">
        <v>0</v>
      </c>
      <c r="D286" s="273">
        <v>0</v>
      </c>
      <c r="E286" s="273">
        <v>0</v>
      </c>
      <c r="F286" s="273">
        <v>0</v>
      </c>
      <c r="G286" s="273">
        <v>0</v>
      </c>
      <c r="H286" s="302">
        <v>0</v>
      </c>
      <c r="I286" s="273">
        <v>0</v>
      </c>
      <c r="J286" s="273">
        <v>0</v>
      </c>
      <c r="K286" s="364">
        <f>G286+J286</f>
        <v>0</v>
      </c>
    </row>
    <row r="287" spans="1:11" ht="15.75" customHeight="1">
      <c r="A287" s="363" t="s">
        <v>274</v>
      </c>
      <c r="B287" s="273">
        <v>0</v>
      </c>
      <c r="C287" s="273">
        <v>0</v>
      </c>
      <c r="D287" s="273">
        <v>0</v>
      </c>
      <c r="E287" s="273">
        <v>0</v>
      </c>
      <c r="F287" s="273">
        <v>0</v>
      </c>
      <c r="G287" s="273">
        <v>10.3</v>
      </c>
      <c r="H287" s="302">
        <v>0</v>
      </c>
      <c r="I287" s="273">
        <v>0</v>
      </c>
      <c r="J287" s="273">
        <v>0</v>
      </c>
      <c r="K287" s="364">
        <f>G287+J287</f>
        <v>10.3</v>
      </c>
    </row>
    <row r="288" spans="1:14" ht="15.75" customHeight="1">
      <c r="A288" s="363" t="s">
        <v>520</v>
      </c>
      <c r="B288" s="273">
        <v>0</v>
      </c>
      <c r="C288" s="273">
        <v>0</v>
      </c>
      <c r="D288" s="273">
        <v>0</v>
      </c>
      <c r="E288" s="273">
        <v>0</v>
      </c>
      <c r="F288" s="273">
        <v>0</v>
      </c>
      <c r="G288" s="273">
        <v>0</v>
      </c>
      <c r="H288" s="273">
        <v>0</v>
      </c>
      <c r="I288" s="273">
        <v>0</v>
      </c>
      <c r="J288" s="273">
        <v>0</v>
      </c>
      <c r="K288" s="364">
        <f>G288+J288+E288</f>
        <v>0</v>
      </c>
      <c r="M288" s="41"/>
      <c r="N288" s="41"/>
    </row>
    <row r="289" spans="1:14" ht="15.75" customHeight="1">
      <c r="A289" s="363" t="s">
        <v>521</v>
      </c>
      <c r="B289" s="273">
        <v>0</v>
      </c>
      <c r="C289" s="273">
        <v>0</v>
      </c>
      <c r="D289" s="273">
        <v>0</v>
      </c>
      <c r="E289" s="273">
        <v>0</v>
      </c>
      <c r="F289" s="273">
        <v>0</v>
      </c>
      <c r="G289" s="273">
        <v>0</v>
      </c>
      <c r="H289" s="273">
        <v>0</v>
      </c>
      <c r="I289" s="273">
        <v>0</v>
      </c>
      <c r="J289" s="273">
        <v>0</v>
      </c>
      <c r="K289" s="364">
        <f>G289+J289</f>
        <v>0</v>
      </c>
      <c r="M289" s="41"/>
      <c r="N289" s="41"/>
    </row>
    <row r="290" spans="1:14" ht="15.75" customHeight="1">
      <c r="A290" s="363" t="s">
        <v>277</v>
      </c>
      <c r="B290" s="273">
        <v>0</v>
      </c>
      <c r="C290" s="273">
        <v>0</v>
      </c>
      <c r="D290" s="273">
        <v>0</v>
      </c>
      <c r="E290" s="273">
        <v>1</v>
      </c>
      <c r="F290" s="273">
        <v>0</v>
      </c>
      <c r="G290" s="273">
        <v>1</v>
      </c>
      <c r="H290" s="273">
        <v>0</v>
      </c>
      <c r="I290" s="273">
        <v>0</v>
      </c>
      <c r="J290" s="273">
        <v>0</v>
      </c>
      <c r="K290" s="364">
        <v>1</v>
      </c>
      <c r="M290" s="41"/>
      <c r="N290" s="41"/>
    </row>
    <row r="291" spans="1:14" ht="15.75" customHeight="1">
      <c r="A291" s="363" t="s">
        <v>278</v>
      </c>
      <c r="B291" s="273">
        <v>0</v>
      </c>
      <c r="C291" s="273">
        <v>0</v>
      </c>
      <c r="D291" s="273">
        <v>0</v>
      </c>
      <c r="E291" s="273">
        <v>0</v>
      </c>
      <c r="F291" s="273">
        <v>0</v>
      </c>
      <c r="G291" s="273">
        <v>0</v>
      </c>
      <c r="H291" s="273">
        <v>0</v>
      </c>
      <c r="I291" s="273">
        <v>0</v>
      </c>
      <c r="J291" s="273">
        <v>0</v>
      </c>
      <c r="K291" s="364">
        <f>G291+J291</f>
        <v>0</v>
      </c>
      <c r="M291" s="41"/>
      <c r="N291" s="41"/>
    </row>
    <row r="292" spans="1:14" ht="15.75" customHeight="1">
      <c r="A292" s="363" t="s">
        <v>280</v>
      </c>
      <c r="B292" s="273">
        <v>0</v>
      </c>
      <c r="C292" s="273">
        <v>0</v>
      </c>
      <c r="D292" s="273">
        <v>0</v>
      </c>
      <c r="E292" s="273">
        <v>0</v>
      </c>
      <c r="F292" s="273">
        <v>0</v>
      </c>
      <c r="G292" s="273">
        <v>0</v>
      </c>
      <c r="H292" s="273">
        <v>0</v>
      </c>
      <c r="I292" s="273">
        <v>0</v>
      </c>
      <c r="J292" s="273">
        <v>0</v>
      </c>
      <c r="K292" s="364">
        <f>G292+J292</f>
        <v>0</v>
      </c>
      <c r="M292" s="41"/>
      <c r="N292" s="41"/>
    </row>
    <row r="293" spans="1:14" ht="15.75" customHeight="1">
      <c r="A293" s="363" t="s">
        <v>281</v>
      </c>
      <c r="B293" s="273">
        <v>0</v>
      </c>
      <c r="C293" s="273">
        <v>0</v>
      </c>
      <c r="D293" s="273">
        <v>0</v>
      </c>
      <c r="E293" s="273">
        <v>0</v>
      </c>
      <c r="F293" s="273">
        <v>0</v>
      </c>
      <c r="G293" s="273">
        <v>0</v>
      </c>
      <c r="H293" s="273">
        <v>0</v>
      </c>
      <c r="I293" s="273">
        <v>0</v>
      </c>
      <c r="J293" s="273">
        <v>0</v>
      </c>
      <c r="K293" s="364">
        <f>G293+J293</f>
        <v>0</v>
      </c>
      <c r="M293" s="41"/>
      <c r="N293" s="41"/>
    </row>
    <row r="294" spans="1:14" ht="15.75" customHeight="1">
      <c r="A294" s="363" t="s">
        <v>283</v>
      </c>
      <c r="B294" s="273">
        <v>0</v>
      </c>
      <c r="C294" s="273">
        <v>0</v>
      </c>
      <c r="D294" s="273">
        <v>0</v>
      </c>
      <c r="E294" s="273">
        <v>4.4</v>
      </c>
      <c r="F294" s="273">
        <v>0</v>
      </c>
      <c r="G294" s="273">
        <v>6</v>
      </c>
      <c r="H294" s="273">
        <v>0</v>
      </c>
      <c r="I294" s="273">
        <v>0</v>
      </c>
      <c r="J294" s="273">
        <v>0</v>
      </c>
      <c r="K294" s="364">
        <v>6</v>
      </c>
      <c r="M294" s="41"/>
      <c r="N294" s="41"/>
    </row>
    <row r="295" spans="1:14" ht="15.75" customHeight="1">
      <c r="A295" s="272" t="s">
        <v>284</v>
      </c>
      <c r="B295" s="273">
        <v>0</v>
      </c>
      <c r="C295" s="273">
        <v>0</v>
      </c>
      <c r="D295" s="273">
        <v>0</v>
      </c>
      <c r="E295" s="273">
        <v>0</v>
      </c>
      <c r="F295" s="273">
        <v>0</v>
      </c>
      <c r="G295" s="273">
        <v>2.6</v>
      </c>
      <c r="H295" s="273">
        <v>0</v>
      </c>
      <c r="I295" s="273">
        <v>0</v>
      </c>
      <c r="J295" s="273">
        <v>0</v>
      </c>
      <c r="K295" s="364">
        <f>G295+J295</f>
        <v>2.6</v>
      </c>
      <c r="M295" s="41"/>
      <c r="N295" s="41"/>
    </row>
    <row r="296" spans="1:14" ht="15.75" customHeight="1">
      <c r="A296" s="363" t="s">
        <v>285</v>
      </c>
      <c r="B296" s="273">
        <v>0</v>
      </c>
      <c r="C296" s="273">
        <v>37</v>
      </c>
      <c r="D296" s="273">
        <v>243.3</v>
      </c>
      <c r="E296" s="273">
        <v>0</v>
      </c>
      <c r="F296" s="273">
        <v>0</v>
      </c>
      <c r="G296" s="273">
        <v>60.7</v>
      </c>
      <c r="H296" s="273">
        <v>0</v>
      </c>
      <c r="I296" s="273">
        <v>0</v>
      </c>
      <c r="J296" s="273">
        <v>0</v>
      </c>
      <c r="K296" s="364">
        <v>-182.6</v>
      </c>
      <c r="M296" s="41"/>
      <c r="N296" s="41"/>
    </row>
    <row r="297" spans="1:14" ht="15.75" customHeight="1">
      <c r="A297" s="300" t="s">
        <v>286</v>
      </c>
      <c r="B297" s="273">
        <v>0</v>
      </c>
      <c r="C297" s="273">
        <v>0</v>
      </c>
      <c r="D297" s="273">
        <v>0</v>
      </c>
      <c r="E297" s="273">
        <v>0</v>
      </c>
      <c r="F297" s="273">
        <v>0</v>
      </c>
      <c r="G297" s="273">
        <v>0</v>
      </c>
      <c r="H297" s="273">
        <v>0</v>
      </c>
      <c r="I297" s="273">
        <v>0</v>
      </c>
      <c r="J297" s="273">
        <v>0</v>
      </c>
      <c r="K297" s="364">
        <f>G297+J297</f>
        <v>0</v>
      </c>
      <c r="M297" s="41"/>
      <c r="N297" s="41"/>
    </row>
    <row r="298" spans="1:14" ht="15.75" customHeight="1">
      <c r="A298" s="300" t="s">
        <v>287</v>
      </c>
      <c r="B298" s="273">
        <v>0</v>
      </c>
      <c r="C298" s="273">
        <v>0</v>
      </c>
      <c r="D298" s="273">
        <v>0</v>
      </c>
      <c r="E298" s="273">
        <v>88.1</v>
      </c>
      <c r="F298" s="273">
        <v>88.1</v>
      </c>
      <c r="G298" s="273">
        <v>107.2</v>
      </c>
      <c r="H298" s="273">
        <v>0</v>
      </c>
      <c r="I298" s="273">
        <v>0</v>
      </c>
      <c r="J298" s="273">
        <v>0.2</v>
      </c>
      <c r="K298" s="364">
        <f>F298+G298+J298</f>
        <v>195.5</v>
      </c>
      <c r="M298" s="41"/>
      <c r="N298" s="41"/>
    </row>
    <row r="299" spans="1:14" ht="15.75" customHeight="1">
      <c r="A299" s="300" t="s">
        <v>288</v>
      </c>
      <c r="B299" s="273">
        <v>0</v>
      </c>
      <c r="C299" s="273">
        <v>0</v>
      </c>
      <c r="D299" s="273">
        <v>0</v>
      </c>
      <c r="E299" s="273">
        <v>0</v>
      </c>
      <c r="F299" s="273">
        <v>0</v>
      </c>
      <c r="G299" s="273">
        <v>5.6</v>
      </c>
      <c r="H299" s="273">
        <v>0</v>
      </c>
      <c r="I299" s="273">
        <v>0</v>
      </c>
      <c r="J299" s="273">
        <v>4.1</v>
      </c>
      <c r="K299" s="364">
        <f>G299+J299</f>
        <v>9.7</v>
      </c>
      <c r="M299" s="41"/>
      <c r="N299" s="41"/>
    </row>
    <row r="300" spans="1:14" ht="15.75" customHeight="1">
      <c r="A300" s="300" t="s">
        <v>289</v>
      </c>
      <c r="B300" s="273">
        <v>0</v>
      </c>
      <c r="C300" s="273">
        <v>0</v>
      </c>
      <c r="D300" s="273">
        <v>0</v>
      </c>
      <c r="E300" s="273">
        <v>0</v>
      </c>
      <c r="F300" s="273">
        <v>0</v>
      </c>
      <c r="G300" s="273">
        <v>0</v>
      </c>
      <c r="H300" s="273">
        <v>0</v>
      </c>
      <c r="I300" s="273">
        <v>0</v>
      </c>
      <c r="J300" s="273">
        <v>0</v>
      </c>
      <c r="K300" s="364">
        <f>G300+J300</f>
        <v>0</v>
      </c>
      <c r="M300" s="41"/>
      <c r="N300" s="41"/>
    </row>
    <row r="301" spans="1:14" ht="15.75" customHeight="1">
      <c r="A301" s="300" t="s">
        <v>290</v>
      </c>
      <c r="B301" s="273">
        <v>0</v>
      </c>
      <c r="C301" s="273">
        <v>0</v>
      </c>
      <c r="D301" s="273">
        <v>0</v>
      </c>
      <c r="E301" s="273">
        <v>0</v>
      </c>
      <c r="F301" s="273">
        <v>0</v>
      </c>
      <c r="G301" s="273">
        <v>5</v>
      </c>
      <c r="H301" s="273">
        <v>0</v>
      </c>
      <c r="I301" s="273">
        <v>0</v>
      </c>
      <c r="J301" s="273">
        <v>0</v>
      </c>
      <c r="K301" s="364">
        <f>G301+J301</f>
        <v>5</v>
      </c>
      <c r="M301" s="41"/>
      <c r="N301" s="41"/>
    </row>
    <row r="302" spans="1:14" ht="15.75" customHeight="1">
      <c r="A302" s="300" t="s">
        <v>291</v>
      </c>
      <c r="B302" s="273">
        <v>0</v>
      </c>
      <c r="C302" s="273">
        <v>0</v>
      </c>
      <c r="D302" s="273">
        <v>0</v>
      </c>
      <c r="E302" s="273">
        <v>0</v>
      </c>
      <c r="F302" s="273">
        <v>0</v>
      </c>
      <c r="G302" s="273">
        <v>5</v>
      </c>
      <c r="H302" s="273">
        <v>0</v>
      </c>
      <c r="I302" s="273">
        <v>0</v>
      </c>
      <c r="J302" s="273">
        <v>0</v>
      </c>
      <c r="K302" s="364">
        <f>G302+J302</f>
        <v>5</v>
      </c>
      <c r="M302" s="41"/>
      <c r="N302" s="41"/>
    </row>
    <row r="303" spans="1:14" ht="15.75" customHeight="1">
      <c r="A303" s="300" t="s">
        <v>292</v>
      </c>
      <c r="B303" s="273">
        <v>0</v>
      </c>
      <c r="C303" s="273">
        <v>0</v>
      </c>
      <c r="D303" s="273">
        <v>0</v>
      </c>
      <c r="E303" s="273">
        <v>32</v>
      </c>
      <c r="F303" s="273">
        <v>32</v>
      </c>
      <c r="G303" s="273">
        <v>0</v>
      </c>
      <c r="H303" s="273">
        <v>0</v>
      </c>
      <c r="I303" s="273">
        <v>0</v>
      </c>
      <c r="J303" s="273">
        <v>0</v>
      </c>
      <c r="K303" s="364">
        <v>32</v>
      </c>
      <c r="M303" s="41"/>
      <c r="N303" s="41"/>
    </row>
    <row r="304" spans="1:14" ht="15.75" customHeight="1">
      <c r="A304" s="300" t="s">
        <v>293</v>
      </c>
      <c r="B304" s="273">
        <v>0</v>
      </c>
      <c r="C304" s="273">
        <v>0</v>
      </c>
      <c r="D304" s="273">
        <v>0</v>
      </c>
      <c r="E304" s="273">
        <v>0</v>
      </c>
      <c r="F304" s="273">
        <v>0</v>
      </c>
      <c r="G304" s="273">
        <v>0.2</v>
      </c>
      <c r="H304" s="273">
        <v>0</v>
      </c>
      <c r="I304" s="273">
        <v>0</v>
      </c>
      <c r="J304" s="273">
        <v>0</v>
      </c>
      <c r="K304" s="364">
        <f>G304+J304</f>
        <v>0.2</v>
      </c>
      <c r="M304" s="41"/>
      <c r="N304" s="41"/>
    </row>
    <row r="305" spans="1:14" ht="15.75" customHeight="1" thickBot="1">
      <c r="A305" s="305" t="s">
        <v>294</v>
      </c>
      <c r="B305" s="280">
        <v>0</v>
      </c>
      <c r="C305" s="280">
        <v>0</v>
      </c>
      <c r="D305" s="280">
        <v>0</v>
      </c>
      <c r="E305" s="280">
        <v>0</v>
      </c>
      <c r="F305" s="280">
        <v>0</v>
      </c>
      <c r="G305" s="280">
        <v>10.1</v>
      </c>
      <c r="H305" s="280">
        <v>0</v>
      </c>
      <c r="I305" s="280">
        <v>0</v>
      </c>
      <c r="J305" s="280">
        <v>0</v>
      </c>
      <c r="K305" s="365">
        <f>G305+J305</f>
        <v>10.1</v>
      </c>
      <c r="M305" s="41"/>
      <c r="N305" s="41"/>
    </row>
    <row r="306" spans="13:14" ht="15.75" customHeight="1" thickTop="1">
      <c r="M306" s="41"/>
      <c r="N306" s="41"/>
    </row>
    <row r="307" spans="13:14" ht="15.75" customHeight="1">
      <c r="M307" s="41"/>
      <c r="N307" s="41"/>
    </row>
    <row r="308" spans="13:14" ht="15.75" customHeight="1">
      <c r="M308" s="41"/>
      <c r="N308" s="41"/>
    </row>
    <row r="309" spans="1:14" ht="15.75" customHeight="1" thickBot="1">
      <c r="A309" s="308"/>
      <c r="B309" s="309"/>
      <c r="C309" s="309"/>
      <c r="D309" s="309"/>
      <c r="E309" s="309"/>
      <c r="F309" s="309"/>
      <c r="G309" s="309"/>
      <c r="H309" s="309"/>
      <c r="I309" s="309"/>
      <c r="J309" s="309"/>
      <c r="K309" s="110" t="s">
        <v>3</v>
      </c>
      <c r="M309" s="41"/>
      <c r="N309" s="41"/>
    </row>
    <row r="310" spans="1:14" ht="15.75" customHeight="1" thickBot="1" thickTop="1">
      <c r="A310" s="353" t="s">
        <v>4</v>
      </c>
      <c r="B310" s="418" t="s">
        <v>31</v>
      </c>
      <c r="C310" s="419"/>
      <c r="D310" s="419"/>
      <c r="E310" s="420"/>
      <c r="F310" s="354" t="s">
        <v>514</v>
      </c>
      <c r="G310" s="354" t="s">
        <v>45</v>
      </c>
      <c r="H310" s="286" t="s">
        <v>88</v>
      </c>
      <c r="I310" s="354" t="s">
        <v>44</v>
      </c>
      <c r="J310" s="355" t="s">
        <v>47</v>
      </c>
      <c r="K310" s="354" t="s">
        <v>515</v>
      </c>
      <c r="M310" s="41"/>
      <c r="N310" s="41"/>
    </row>
    <row r="311" spans="1:14" ht="15.75" customHeight="1" thickTop="1">
      <c r="A311" s="73"/>
      <c r="B311" s="293" t="s">
        <v>516</v>
      </c>
      <c r="C311" s="287" t="s">
        <v>102</v>
      </c>
      <c r="D311" s="287" t="s">
        <v>38</v>
      </c>
      <c r="E311" s="356" t="s">
        <v>517</v>
      </c>
      <c r="F311" s="356" t="s">
        <v>217</v>
      </c>
      <c r="G311" s="356" t="s">
        <v>35</v>
      </c>
      <c r="H311" s="292" t="s">
        <v>90</v>
      </c>
      <c r="I311" s="292" t="s">
        <v>55</v>
      </c>
      <c r="J311" s="139" t="s">
        <v>56</v>
      </c>
      <c r="K311" s="356" t="s">
        <v>91</v>
      </c>
      <c r="M311" s="41"/>
      <c r="N311" s="41"/>
    </row>
    <row r="312" spans="1:14" ht="15.75" customHeight="1" thickBot="1">
      <c r="A312" s="75"/>
      <c r="B312" s="295" t="s">
        <v>211</v>
      </c>
      <c r="C312" s="295" t="s">
        <v>104</v>
      </c>
      <c r="D312" s="295" t="s">
        <v>41</v>
      </c>
      <c r="E312" s="357" t="s">
        <v>518</v>
      </c>
      <c r="F312" s="357" t="s">
        <v>519</v>
      </c>
      <c r="G312" s="357" t="s">
        <v>40</v>
      </c>
      <c r="H312" s="358"/>
      <c r="I312" s="295"/>
      <c r="J312" s="359"/>
      <c r="K312" s="357" t="s">
        <v>60</v>
      </c>
      <c r="M312" s="41"/>
      <c r="N312" s="41"/>
    </row>
    <row r="313" spans="1:14" ht="15.75" customHeight="1" thickTop="1">
      <c r="A313" s="297" t="s">
        <v>296</v>
      </c>
      <c r="B313" s="269">
        <v>0</v>
      </c>
      <c r="C313" s="366">
        <v>0</v>
      </c>
      <c r="D313" s="366">
        <v>0</v>
      </c>
      <c r="E313" s="366">
        <v>0</v>
      </c>
      <c r="F313" s="366">
        <v>0</v>
      </c>
      <c r="G313" s="298">
        <v>0</v>
      </c>
      <c r="H313" s="366">
        <v>0</v>
      </c>
      <c r="I313" s="366">
        <v>0</v>
      </c>
      <c r="J313" s="366">
        <v>0</v>
      </c>
      <c r="K313" s="362">
        <f>J313+G313</f>
        <v>0</v>
      </c>
      <c r="M313" s="41"/>
      <c r="N313" s="41"/>
    </row>
    <row r="314" spans="1:14" ht="15.75" customHeight="1">
      <c r="A314" s="300" t="s">
        <v>297</v>
      </c>
      <c r="B314" s="273">
        <v>0</v>
      </c>
      <c r="C314" s="273">
        <v>0</v>
      </c>
      <c r="D314" s="273">
        <v>0</v>
      </c>
      <c r="E314" s="273">
        <v>0</v>
      </c>
      <c r="F314" s="273">
        <v>0</v>
      </c>
      <c r="G314" s="274">
        <v>12.6</v>
      </c>
      <c r="H314" s="273">
        <v>0</v>
      </c>
      <c r="I314" s="273">
        <v>0</v>
      </c>
      <c r="J314" s="273">
        <v>0</v>
      </c>
      <c r="K314" s="364">
        <f>J314+G314</f>
        <v>12.6</v>
      </c>
      <c r="M314" s="41"/>
      <c r="N314" s="41"/>
    </row>
    <row r="315" spans="1:14" ht="15.75" customHeight="1">
      <c r="A315" s="300" t="s">
        <v>298</v>
      </c>
      <c r="B315" s="273">
        <v>0</v>
      </c>
      <c r="C315" s="273">
        <v>0</v>
      </c>
      <c r="D315" s="273">
        <v>0</v>
      </c>
      <c r="E315" s="273">
        <v>0</v>
      </c>
      <c r="F315" s="273">
        <v>0</v>
      </c>
      <c r="G315" s="274">
        <v>0</v>
      </c>
      <c r="H315" s="273">
        <v>0</v>
      </c>
      <c r="I315" s="273">
        <v>0</v>
      </c>
      <c r="J315" s="273">
        <v>0</v>
      </c>
      <c r="K315" s="364">
        <f>J315+G315</f>
        <v>0</v>
      </c>
      <c r="M315" s="41"/>
      <c r="N315" s="41"/>
    </row>
    <row r="316" spans="1:14" ht="15.75" customHeight="1">
      <c r="A316" s="300" t="s">
        <v>299</v>
      </c>
      <c r="B316" s="273">
        <v>11.3</v>
      </c>
      <c r="C316" s="273">
        <v>0</v>
      </c>
      <c r="D316" s="273">
        <v>0</v>
      </c>
      <c r="E316" s="273">
        <v>0</v>
      </c>
      <c r="F316" s="273">
        <v>0</v>
      </c>
      <c r="G316" s="274">
        <v>1</v>
      </c>
      <c r="H316" s="273">
        <v>0</v>
      </c>
      <c r="I316" s="273">
        <v>0</v>
      </c>
      <c r="J316" s="273">
        <v>0</v>
      </c>
      <c r="K316" s="364">
        <v>1</v>
      </c>
      <c r="M316" s="41"/>
      <c r="N316" s="41"/>
    </row>
    <row r="317" spans="1:14" ht="15.75" customHeight="1">
      <c r="A317" s="300" t="s">
        <v>301</v>
      </c>
      <c r="B317" s="273">
        <v>0</v>
      </c>
      <c r="C317" s="273">
        <v>0</v>
      </c>
      <c r="D317" s="273">
        <v>0</v>
      </c>
      <c r="E317" s="273">
        <v>0</v>
      </c>
      <c r="F317" s="273">
        <v>0</v>
      </c>
      <c r="G317" s="274">
        <v>17.4</v>
      </c>
      <c r="H317" s="273">
        <v>0</v>
      </c>
      <c r="I317" s="273">
        <v>0</v>
      </c>
      <c r="J317" s="273">
        <v>0</v>
      </c>
      <c r="K317" s="364">
        <f>J317+G317</f>
        <v>17.4</v>
      </c>
      <c r="M317" s="41"/>
      <c r="N317" s="41"/>
    </row>
    <row r="318" spans="1:14" ht="15.75" customHeight="1">
      <c r="A318" s="300" t="s">
        <v>302</v>
      </c>
      <c r="B318" s="273">
        <v>0</v>
      </c>
      <c r="C318" s="273">
        <v>0</v>
      </c>
      <c r="D318" s="273">
        <v>0</v>
      </c>
      <c r="E318" s="273">
        <v>0</v>
      </c>
      <c r="F318" s="273">
        <v>0</v>
      </c>
      <c r="G318" s="274">
        <v>10.9</v>
      </c>
      <c r="H318" s="273">
        <v>0</v>
      </c>
      <c r="I318" s="273">
        <v>0</v>
      </c>
      <c r="J318" s="273">
        <v>0</v>
      </c>
      <c r="K318" s="364">
        <f>J318+G318</f>
        <v>10.9</v>
      </c>
      <c r="M318" s="41"/>
      <c r="N318" s="41"/>
    </row>
    <row r="319" spans="1:14" ht="15.75" customHeight="1">
      <c r="A319" s="300" t="s">
        <v>304</v>
      </c>
      <c r="B319" s="273">
        <v>0</v>
      </c>
      <c r="C319" s="273">
        <v>0</v>
      </c>
      <c r="D319" s="273">
        <v>0</v>
      </c>
      <c r="E319" s="273">
        <v>37.3</v>
      </c>
      <c r="F319" s="273">
        <v>37.3</v>
      </c>
      <c r="G319" s="274">
        <v>30</v>
      </c>
      <c r="H319" s="273">
        <v>0</v>
      </c>
      <c r="I319" s="273">
        <v>0</v>
      </c>
      <c r="J319" s="273">
        <v>0</v>
      </c>
      <c r="K319" s="364">
        <v>67.3</v>
      </c>
      <c r="M319" s="41"/>
      <c r="N319" s="41"/>
    </row>
    <row r="320" spans="1:14" ht="15.75" customHeight="1">
      <c r="A320" s="300" t="s">
        <v>306</v>
      </c>
      <c r="B320" s="273">
        <v>0</v>
      </c>
      <c r="C320" s="273">
        <v>0</v>
      </c>
      <c r="D320" s="273">
        <v>0</v>
      </c>
      <c r="E320" s="273">
        <v>0</v>
      </c>
      <c r="F320" s="273">
        <v>0</v>
      </c>
      <c r="G320" s="274">
        <v>0.2</v>
      </c>
      <c r="H320" s="273">
        <v>0</v>
      </c>
      <c r="I320" s="273">
        <v>0</v>
      </c>
      <c r="J320" s="273">
        <v>0.9</v>
      </c>
      <c r="K320" s="364">
        <f aca="true" t="shared" si="9" ref="K320:K330">J320+G320</f>
        <v>1.1</v>
      </c>
      <c r="M320" s="41"/>
      <c r="N320" s="41"/>
    </row>
    <row r="321" spans="1:14" ht="15.75" customHeight="1">
      <c r="A321" s="300" t="s">
        <v>307</v>
      </c>
      <c r="B321" s="273">
        <v>0</v>
      </c>
      <c r="C321" s="273">
        <v>0</v>
      </c>
      <c r="D321" s="273">
        <v>0</v>
      </c>
      <c r="E321" s="273">
        <v>0</v>
      </c>
      <c r="F321" s="273">
        <v>0</v>
      </c>
      <c r="G321" s="274">
        <v>13</v>
      </c>
      <c r="H321" s="273">
        <v>0</v>
      </c>
      <c r="I321" s="273">
        <v>0</v>
      </c>
      <c r="J321" s="273">
        <v>0</v>
      </c>
      <c r="K321" s="364">
        <f t="shared" si="9"/>
        <v>13</v>
      </c>
      <c r="M321" s="41"/>
      <c r="N321" s="41"/>
    </row>
    <row r="322" spans="1:14" ht="15.75" customHeight="1">
      <c r="A322" s="300" t="s">
        <v>308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4">
        <v>79</v>
      </c>
      <c r="H322" s="273">
        <v>0</v>
      </c>
      <c r="I322" s="273">
        <v>0</v>
      </c>
      <c r="J322" s="273">
        <v>0</v>
      </c>
      <c r="K322" s="364">
        <f t="shared" si="9"/>
        <v>79</v>
      </c>
      <c r="M322" s="41"/>
      <c r="N322" s="41"/>
    </row>
    <row r="323" spans="1:14" ht="15.75" customHeight="1">
      <c r="A323" s="300" t="s">
        <v>309</v>
      </c>
      <c r="B323" s="273">
        <v>0</v>
      </c>
      <c r="C323" s="273">
        <v>0</v>
      </c>
      <c r="D323" s="273">
        <v>0</v>
      </c>
      <c r="E323" s="273">
        <v>0</v>
      </c>
      <c r="F323" s="273">
        <v>0</v>
      </c>
      <c r="G323" s="274">
        <v>3.7</v>
      </c>
      <c r="H323" s="273">
        <v>0</v>
      </c>
      <c r="I323" s="273">
        <v>0</v>
      </c>
      <c r="J323" s="273">
        <v>0</v>
      </c>
      <c r="K323" s="364">
        <f t="shared" si="9"/>
        <v>3.7</v>
      </c>
      <c r="M323" s="41"/>
      <c r="N323" s="41"/>
    </row>
    <row r="324" spans="1:14" ht="15.75" customHeight="1">
      <c r="A324" s="300" t="s">
        <v>310</v>
      </c>
      <c r="B324" s="273">
        <v>0</v>
      </c>
      <c r="C324" s="273">
        <v>0</v>
      </c>
      <c r="D324" s="273">
        <v>0</v>
      </c>
      <c r="E324" s="273">
        <v>0</v>
      </c>
      <c r="F324" s="273">
        <v>0</v>
      </c>
      <c r="G324" s="274">
        <v>0</v>
      </c>
      <c r="H324" s="273">
        <v>0</v>
      </c>
      <c r="I324" s="273">
        <v>0</v>
      </c>
      <c r="J324" s="273">
        <v>0</v>
      </c>
      <c r="K324" s="364">
        <f t="shared" si="9"/>
        <v>0</v>
      </c>
      <c r="M324" s="41"/>
      <c r="N324" s="41"/>
    </row>
    <row r="325" spans="1:14" ht="15.75" customHeight="1">
      <c r="A325" s="300" t="s">
        <v>312</v>
      </c>
      <c r="B325" s="273">
        <v>0</v>
      </c>
      <c r="C325" s="273">
        <v>0</v>
      </c>
      <c r="D325" s="273">
        <v>0</v>
      </c>
      <c r="E325" s="273">
        <v>0</v>
      </c>
      <c r="F325" s="273">
        <v>0</v>
      </c>
      <c r="G325" s="274">
        <v>2.2</v>
      </c>
      <c r="H325" s="273">
        <v>0</v>
      </c>
      <c r="I325" s="273">
        <v>0</v>
      </c>
      <c r="J325" s="273">
        <v>0</v>
      </c>
      <c r="K325" s="364">
        <f t="shared" si="9"/>
        <v>2.2</v>
      </c>
      <c r="M325" s="41"/>
      <c r="N325" s="41"/>
    </row>
    <row r="326" spans="1:14" ht="15.75" customHeight="1">
      <c r="A326" s="300" t="s">
        <v>313</v>
      </c>
      <c r="B326" s="273">
        <v>0</v>
      </c>
      <c r="C326" s="273">
        <v>0</v>
      </c>
      <c r="D326" s="273">
        <v>0</v>
      </c>
      <c r="E326" s="273">
        <v>0</v>
      </c>
      <c r="F326" s="273">
        <v>0</v>
      </c>
      <c r="G326" s="274">
        <v>0</v>
      </c>
      <c r="H326" s="273">
        <v>0</v>
      </c>
      <c r="I326" s="273">
        <v>0</v>
      </c>
      <c r="J326" s="273">
        <v>0</v>
      </c>
      <c r="K326" s="364">
        <f t="shared" si="9"/>
        <v>0</v>
      </c>
      <c r="M326" s="41"/>
      <c r="N326" s="41"/>
    </row>
    <row r="327" spans="1:14" ht="15.75" customHeight="1">
      <c r="A327" s="300" t="s">
        <v>314</v>
      </c>
      <c r="B327" s="273">
        <v>0</v>
      </c>
      <c r="C327" s="273">
        <v>0</v>
      </c>
      <c r="D327" s="273">
        <v>0</v>
      </c>
      <c r="E327" s="273">
        <v>0</v>
      </c>
      <c r="F327" s="273">
        <v>0</v>
      </c>
      <c r="G327" s="274">
        <v>0</v>
      </c>
      <c r="H327" s="273">
        <v>0</v>
      </c>
      <c r="I327" s="273">
        <v>0</v>
      </c>
      <c r="J327" s="273">
        <v>0</v>
      </c>
      <c r="K327" s="364">
        <f t="shared" si="9"/>
        <v>0</v>
      </c>
      <c r="M327" s="41"/>
      <c r="N327" s="41"/>
    </row>
    <row r="328" spans="1:14" ht="15.75" customHeight="1">
      <c r="A328" s="300" t="s">
        <v>315</v>
      </c>
      <c r="B328" s="273">
        <v>0</v>
      </c>
      <c r="C328" s="273">
        <v>0</v>
      </c>
      <c r="D328" s="273">
        <v>0</v>
      </c>
      <c r="E328" s="273">
        <v>0</v>
      </c>
      <c r="F328" s="273">
        <v>0</v>
      </c>
      <c r="G328" s="274">
        <v>31.1</v>
      </c>
      <c r="H328" s="273">
        <v>0</v>
      </c>
      <c r="I328" s="273">
        <v>0</v>
      </c>
      <c r="J328" s="273">
        <v>0</v>
      </c>
      <c r="K328" s="364">
        <f t="shared" si="9"/>
        <v>31.1</v>
      </c>
      <c r="M328" s="41"/>
      <c r="N328" s="41"/>
    </row>
    <row r="329" spans="1:14" ht="15.75" customHeight="1">
      <c r="A329" s="300" t="s">
        <v>522</v>
      </c>
      <c r="B329" s="273">
        <v>0</v>
      </c>
      <c r="C329" s="273">
        <v>0</v>
      </c>
      <c r="D329" s="273">
        <v>0</v>
      </c>
      <c r="E329" s="273">
        <v>0</v>
      </c>
      <c r="F329" s="273">
        <v>0</v>
      </c>
      <c r="G329" s="274">
        <v>0</v>
      </c>
      <c r="H329" s="273">
        <v>0</v>
      </c>
      <c r="I329" s="273">
        <v>0</v>
      </c>
      <c r="J329" s="273">
        <v>0</v>
      </c>
      <c r="K329" s="364">
        <f t="shared" si="9"/>
        <v>0</v>
      </c>
      <c r="M329" s="41"/>
      <c r="N329" s="41"/>
    </row>
    <row r="330" spans="1:14" ht="15.75" customHeight="1">
      <c r="A330" s="300" t="s">
        <v>317</v>
      </c>
      <c r="B330" s="273">
        <v>0</v>
      </c>
      <c r="C330" s="273">
        <v>0</v>
      </c>
      <c r="D330" s="273">
        <v>0</v>
      </c>
      <c r="E330" s="273">
        <v>0</v>
      </c>
      <c r="F330" s="273">
        <v>0</v>
      </c>
      <c r="G330" s="274">
        <v>0</v>
      </c>
      <c r="H330" s="273">
        <v>0</v>
      </c>
      <c r="I330" s="273">
        <v>0</v>
      </c>
      <c r="J330" s="273">
        <v>0</v>
      </c>
      <c r="K330" s="364">
        <f t="shared" si="9"/>
        <v>0</v>
      </c>
      <c r="M330" s="41"/>
      <c r="N330" s="41"/>
    </row>
    <row r="331" spans="1:14" ht="15.75" customHeight="1">
      <c r="A331" s="300" t="s">
        <v>319</v>
      </c>
      <c r="B331" s="273">
        <v>0</v>
      </c>
      <c r="C331" s="273">
        <v>0</v>
      </c>
      <c r="D331" s="273">
        <v>0</v>
      </c>
      <c r="E331" s="273">
        <v>8</v>
      </c>
      <c r="F331" s="273">
        <v>8</v>
      </c>
      <c r="G331" s="274">
        <v>0</v>
      </c>
      <c r="H331" s="273">
        <v>0</v>
      </c>
      <c r="I331" s="273">
        <v>0</v>
      </c>
      <c r="J331" s="273">
        <v>0</v>
      </c>
      <c r="K331" s="364">
        <v>8</v>
      </c>
      <c r="M331" s="41"/>
      <c r="N331" s="41"/>
    </row>
    <row r="332" spans="1:14" ht="15.75" customHeight="1">
      <c r="A332" s="300" t="s">
        <v>320</v>
      </c>
      <c r="B332" s="273">
        <v>0</v>
      </c>
      <c r="C332" s="273">
        <v>0</v>
      </c>
      <c r="D332" s="273">
        <v>0</v>
      </c>
      <c r="E332" s="273">
        <v>79.8</v>
      </c>
      <c r="F332" s="273">
        <v>79.8</v>
      </c>
      <c r="G332" s="274">
        <v>0</v>
      </c>
      <c r="H332" s="273">
        <v>0</v>
      </c>
      <c r="I332" s="273">
        <v>0</v>
      </c>
      <c r="J332" s="273">
        <v>0</v>
      </c>
      <c r="K332" s="364">
        <v>79.8</v>
      </c>
      <c r="M332" s="41"/>
      <c r="N332" s="41"/>
    </row>
    <row r="333" spans="1:14" ht="15.75" customHeight="1">
      <c r="A333" s="300" t="s">
        <v>321</v>
      </c>
      <c r="B333" s="273">
        <v>0</v>
      </c>
      <c r="C333" s="273">
        <v>0</v>
      </c>
      <c r="D333" s="273">
        <v>0</v>
      </c>
      <c r="E333" s="273">
        <v>0</v>
      </c>
      <c r="F333" s="273">
        <v>0</v>
      </c>
      <c r="G333" s="274">
        <v>1.3</v>
      </c>
      <c r="H333" s="273">
        <v>0</v>
      </c>
      <c r="I333" s="273">
        <v>0</v>
      </c>
      <c r="J333" s="273">
        <v>0</v>
      </c>
      <c r="K333" s="364">
        <v>1.3</v>
      </c>
      <c r="M333" s="41"/>
      <c r="N333" s="41"/>
    </row>
    <row r="334" spans="1:14" ht="15.75" customHeight="1">
      <c r="A334" s="300" t="s">
        <v>322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4">
        <v>3.8</v>
      </c>
      <c r="H334" s="273">
        <v>0</v>
      </c>
      <c r="I334" s="273">
        <v>0</v>
      </c>
      <c r="J334" s="273">
        <v>0</v>
      </c>
      <c r="K334" s="364">
        <f>J334+G334</f>
        <v>3.8</v>
      </c>
      <c r="M334" s="41"/>
      <c r="N334" s="41"/>
    </row>
    <row r="335" spans="1:14" ht="15.75" customHeight="1">
      <c r="A335" s="300" t="s">
        <v>324</v>
      </c>
      <c r="B335" s="273">
        <v>0</v>
      </c>
      <c r="C335" s="273">
        <v>0</v>
      </c>
      <c r="D335" s="273">
        <v>0</v>
      </c>
      <c r="E335" s="273">
        <v>9</v>
      </c>
      <c r="F335" s="273">
        <v>9</v>
      </c>
      <c r="G335" s="274">
        <v>0</v>
      </c>
      <c r="H335" s="273">
        <v>0</v>
      </c>
      <c r="I335" s="273">
        <v>0</v>
      </c>
      <c r="J335" s="273">
        <v>0</v>
      </c>
      <c r="K335" s="364">
        <v>9</v>
      </c>
      <c r="M335" s="41"/>
      <c r="N335" s="41"/>
    </row>
    <row r="336" spans="1:14" ht="15.75" customHeight="1">
      <c r="A336" s="300" t="s">
        <v>325</v>
      </c>
      <c r="B336" s="273">
        <v>0</v>
      </c>
      <c r="C336" s="273">
        <v>0</v>
      </c>
      <c r="D336" s="273">
        <v>0</v>
      </c>
      <c r="E336" s="273">
        <v>0</v>
      </c>
      <c r="F336" s="273">
        <v>0</v>
      </c>
      <c r="G336" s="273">
        <v>0</v>
      </c>
      <c r="H336" s="273">
        <v>0</v>
      </c>
      <c r="I336" s="273">
        <v>0</v>
      </c>
      <c r="J336" s="269">
        <v>0</v>
      </c>
      <c r="K336" s="364">
        <f>J336+G336</f>
        <v>0</v>
      </c>
      <c r="M336" s="41"/>
      <c r="N336" s="41"/>
    </row>
    <row r="337" spans="1:14" ht="15.75" customHeight="1">
      <c r="A337" s="297" t="s">
        <v>326</v>
      </c>
      <c r="B337" s="303">
        <v>0</v>
      </c>
      <c r="C337" s="303">
        <v>0</v>
      </c>
      <c r="D337" s="303">
        <v>0</v>
      </c>
      <c r="E337" s="303">
        <v>0</v>
      </c>
      <c r="F337" s="303">
        <v>0</v>
      </c>
      <c r="G337" s="303">
        <v>0</v>
      </c>
      <c r="H337" s="303">
        <v>0</v>
      </c>
      <c r="I337" s="303">
        <v>0</v>
      </c>
      <c r="J337" s="303">
        <v>0</v>
      </c>
      <c r="K337" s="304">
        <v>0</v>
      </c>
      <c r="M337" s="41"/>
      <c r="N337" s="41"/>
    </row>
    <row r="338" spans="1:14" ht="15.75" customHeight="1" thickBot="1">
      <c r="A338" s="305" t="s">
        <v>327</v>
      </c>
      <c r="B338" s="306">
        <v>0.2</v>
      </c>
      <c r="C338" s="306">
        <v>0</v>
      </c>
      <c r="D338" s="306">
        <v>0</v>
      </c>
      <c r="E338" s="306">
        <v>0</v>
      </c>
      <c r="F338" s="306">
        <v>78.6</v>
      </c>
      <c r="G338" s="306">
        <v>46.7</v>
      </c>
      <c r="H338" s="306">
        <v>0</v>
      </c>
      <c r="I338" s="306">
        <v>0</v>
      </c>
      <c r="J338" s="306">
        <v>0</v>
      </c>
      <c r="K338" s="307">
        <v>125.3</v>
      </c>
      <c r="M338" s="41"/>
      <c r="N338" s="41"/>
    </row>
    <row r="339" spans="13:14" ht="15.75" customHeight="1" thickTop="1">
      <c r="M339" s="41"/>
      <c r="N339" s="41"/>
    </row>
    <row r="340" spans="1:14" ht="15.75" customHeight="1" thickBot="1">
      <c r="A340" s="66"/>
      <c r="B340" s="110"/>
      <c r="C340" s="110"/>
      <c r="D340" s="110"/>
      <c r="E340" s="110"/>
      <c r="F340" s="110"/>
      <c r="G340" s="110"/>
      <c r="H340" s="110"/>
      <c r="I340" s="110"/>
      <c r="J340" s="110"/>
      <c r="K340" s="110" t="s">
        <v>3</v>
      </c>
      <c r="M340" s="41"/>
      <c r="N340" s="41"/>
    </row>
    <row r="341" spans="1:14" ht="15.75" customHeight="1" thickBot="1" thickTop="1">
      <c r="A341" s="353" t="s">
        <v>4</v>
      </c>
      <c r="B341" s="418" t="s">
        <v>31</v>
      </c>
      <c r="C341" s="419"/>
      <c r="D341" s="419"/>
      <c r="E341" s="420"/>
      <c r="F341" s="354" t="s">
        <v>514</v>
      </c>
      <c r="G341" s="354" t="s">
        <v>45</v>
      </c>
      <c r="H341" s="286" t="s">
        <v>88</v>
      </c>
      <c r="I341" s="354" t="s">
        <v>44</v>
      </c>
      <c r="J341" s="355" t="s">
        <v>47</v>
      </c>
      <c r="K341" s="354" t="s">
        <v>515</v>
      </c>
      <c r="M341" s="41"/>
      <c r="N341" s="41"/>
    </row>
    <row r="342" spans="1:14" ht="15.75" customHeight="1" thickTop="1">
      <c r="A342" s="73"/>
      <c r="B342" s="293" t="s">
        <v>516</v>
      </c>
      <c r="C342" s="287" t="s">
        <v>102</v>
      </c>
      <c r="D342" s="287" t="s">
        <v>38</v>
      </c>
      <c r="E342" s="356" t="s">
        <v>517</v>
      </c>
      <c r="F342" s="356" t="s">
        <v>217</v>
      </c>
      <c r="G342" s="356" t="s">
        <v>35</v>
      </c>
      <c r="H342" s="292" t="s">
        <v>90</v>
      </c>
      <c r="I342" s="292" t="s">
        <v>55</v>
      </c>
      <c r="J342" s="139" t="s">
        <v>56</v>
      </c>
      <c r="K342" s="356" t="s">
        <v>91</v>
      </c>
      <c r="M342" s="41"/>
      <c r="N342" s="41"/>
    </row>
    <row r="343" spans="1:14" ht="15.75" customHeight="1" thickBot="1">
      <c r="A343" s="75"/>
      <c r="B343" s="295" t="s">
        <v>211</v>
      </c>
      <c r="C343" s="295" t="s">
        <v>104</v>
      </c>
      <c r="D343" s="295" t="s">
        <v>41</v>
      </c>
      <c r="E343" s="357" t="s">
        <v>518</v>
      </c>
      <c r="F343" s="357" t="s">
        <v>519</v>
      </c>
      <c r="G343" s="357" t="s">
        <v>40</v>
      </c>
      <c r="H343" s="358"/>
      <c r="I343" s="295"/>
      <c r="J343" s="359"/>
      <c r="K343" s="357" t="s">
        <v>60</v>
      </c>
      <c r="M343" s="41"/>
      <c r="N343" s="41"/>
    </row>
    <row r="344" spans="1:14" ht="15.75" customHeight="1" thickTop="1">
      <c r="A344" s="297" t="s">
        <v>328</v>
      </c>
      <c r="B344" s="303">
        <v>0</v>
      </c>
      <c r="C344" s="303">
        <v>0</v>
      </c>
      <c r="D344" s="303">
        <v>0</v>
      </c>
      <c r="E344" s="303">
        <v>0</v>
      </c>
      <c r="F344" s="303">
        <v>0</v>
      </c>
      <c r="G344" s="303">
        <v>0</v>
      </c>
      <c r="H344" s="303">
        <v>0</v>
      </c>
      <c r="I344" s="303">
        <v>0</v>
      </c>
      <c r="J344" s="303">
        <v>0</v>
      </c>
      <c r="K344" s="304">
        <v>0</v>
      </c>
      <c r="M344" s="41"/>
      <c r="N344" s="41"/>
    </row>
    <row r="345" spans="1:14" ht="15.75" customHeight="1">
      <c r="A345" s="300" t="s">
        <v>523</v>
      </c>
      <c r="B345" s="310">
        <v>0</v>
      </c>
      <c r="C345" s="310">
        <v>0</v>
      </c>
      <c r="D345" s="310">
        <v>0</v>
      </c>
      <c r="E345" s="310">
        <v>0</v>
      </c>
      <c r="F345" s="310">
        <v>0</v>
      </c>
      <c r="G345" s="310">
        <v>4.9</v>
      </c>
      <c r="H345" s="310">
        <v>0</v>
      </c>
      <c r="I345" s="310">
        <v>0</v>
      </c>
      <c r="J345" s="310">
        <v>0</v>
      </c>
      <c r="K345" s="311">
        <v>4.9</v>
      </c>
      <c r="M345" s="41"/>
      <c r="N345" s="41"/>
    </row>
    <row r="346" spans="1:14" ht="15.75" customHeight="1">
      <c r="A346" s="300" t="s">
        <v>524</v>
      </c>
      <c r="B346" s="310">
        <v>0</v>
      </c>
      <c r="C346" s="310">
        <v>0</v>
      </c>
      <c r="D346" s="310">
        <v>0</v>
      </c>
      <c r="E346" s="310">
        <v>0</v>
      </c>
      <c r="F346" s="310">
        <v>0</v>
      </c>
      <c r="G346" s="310">
        <v>35.9</v>
      </c>
      <c r="H346" s="310">
        <v>0</v>
      </c>
      <c r="I346" s="310">
        <v>0</v>
      </c>
      <c r="J346" s="310">
        <v>0</v>
      </c>
      <c r="K346" s="311">
        <v>35.9</v>
      </c>
      <c r="M346" s="41"/>
      <c r="N346" s="41"/>
    </row>
    <row r="347" spans="1:14" ht="15.75" customHeight="1">
      <c r="A347" s="300" t="s">
        <v>331</v>
      </c>
      <c r="B347" s="310">
        <v>0</v>
      </c>
      <c r="C347" s="310">
        <v>0</v>
      </c>
      <c r="D347" s="310">
        <v>0</v>
      </c>
      <c r="E347" s="310">
        <v>0</v>
      </c>
      <c r="F347" s="310">
        <v>0</v>
      </c>
      <c r="G347" s="310">
        <v>0</v>
      </c>
      <c r="H347" s="310">
        <v>0</v>
      </c>
      <c r="I347" s="310">
        <v>0</v>
      </c>
      <c r="J347" s="310">
        <v>0</v>
      </c>
      <c r="K347" s="311">
        <v>0</v>
      </c>
      <c r="M347" s="41"/>
      <c r="N347" s="41"/>
    </row>
    <row r="348" spans="1:14" ht="15.75" customHeight="1">
      <c r="A348" s="300" t="s">
        <v>332</v>
      </c>
      <c r="B348" s="310">
        <v>0</v>
      </c>
      <c r="C348" s="310">
        <v>0</v>
      </c>
      <c r="D348" s="310">
        <v>0</v>
      </c>
      <c r="E348" s="310">
        <v>0</v>
      </c>
      <c r="F348" s="310">
        <v>0</v>
      </c>
      <c r="G348" s="310">
        <v>31.1</v>
      </c>
      <c r="H348" s="310">
        <v>0</v>
      </c>
      <c r="I348" s="310">
        <v>0</v>
      </c>
      <c r="J348" s="310">
        <v>0</v>
      </c>
      <c r="K348" s="311">
        <v>31.1</v>
      </c>
      <c r="M348" s="41"/>
      <c r="N348" s="41"/>
    </row>
    <row r="349" spans="1:14" ht="15.75" customHeight="1">
      <c r="A349" s="300" t="s">
        <v>525</v>
      </c>
      <c r="B349" s="310">
        <v>0</v>
      </c>
      <c r="C349" s="310">
        <v>0</v>
      </c>
      <c r="D349" s="310">
        <v>0</v>
      </c>
      <c r="E349" s="310">
        <v>0</v>
      </c>
      <c r="F349" s="310">
        <v>0</v>
      </c>
      <c r="G349" s="310">
        <v>0</v>
      </c>
      <c r="H349" s="310">
        <v>0</v>
      </c>
      <c r="I349" s="310">
        <v>0</v>
      </c>
      <c r="J349" s="310">
        <v>0</v>
      </c>
      <c r="K349" s="311">
        <v>0</v>
      </c>
      <c r="M349" s="41"/>
      <c r="N349" s="41"/>
    </row>
    <row r="350" spans="1:14" ht="15.75" customHeight="1">
      <c r="A350" s="300" t="s">
        <v>526</v>
      </c>
      <c r="B350" s="310">
        <v>0</v>
      </c>
      <c r="C350" s="310">
        <v>0</v>
      </c>
      <c r="D350" s="310">
        <v>0</v>
      </c>
      <c r="E350" s="310">
        <v>0</v>
      </c>
      <c r="F350" s="310">
        <v>0</v>
      </c>
      <c r="G350" s="310">
        <v>0</v>
      </c>
      <c r="H350" s="310">
        <v>0</v>
      </c>
      <c r="I350" s="310">
        <v>0</v>
      </c>
      <c r="J350" s="310">
        <v>0</v>
      </c>
      <c r="K350" s="311">
        <v>0</v>
      </c>
      <c r="M350" s="41"/>
      <c r="N350" s="41"/>
    </row>
    <row r="351" spans="1:14" ht="15.75" customHeight="1">
      <c r="A351" s="300" t="s">
        <v>335</v>
      </c>
      <c r="B351" s="310">
        <v>299.5</v>
      </c>
      <c r="C351" s="310">
        <v>74.3</v>
      </c>
      <c r="D351" s="310">
        <v>0</v>
      </c>
      <c r="E351" s="310">
        <v>0</v>
      </c>
      <c r="F351" s="310">
        <v>0</v>
      </c>
      <c r="G351" s="310">
        <v>2.3</v>
      </c>
      <c r="H351" s="310">
        <v>0</v>
      </c>
      <c r="I351" s="310">
        <v>0</v>
      </c>
      <c r="J351" s="310">
        <v>0</v>
      </c>
      <c r="K351" s="311">
        <v>2.3</v>
      </c>
      <c r="M351" s="41"/>
      <c r="N351" s="41"/>
    </row>
    <row r="352" spans="1:14" ht="15.75" customHeight="1">
      <c r="A352" s="300" t="s">
        <v>336</v>
      </c>
      <c r="B352" s="367">
        <v>0</v>
      </c>
      <c r="C352" s="310">
        <v>0</v>
      </c>
      <c r="D352" s="310">
        <v>0</v>
      </c>
      <c r="E352" s="310">
        <v>0</v>
      </c>
      <c r="F352" s="310">
        <v>0</v>
      </c>
      <c r="G352" s="310">
        <v>1.7</v>
      </c>
      <c r="H352" s="310">
        <v>0</v>
      </c>
      <c r="I352" s="310">
        <v>0</v>
      </c>
      <c r="J352" s="310">
        <v>0</v>
      </c>
      <c r="K352" s="311">
        <v>1.7</v>
      </c>
      <c r="M352" s="41"/>
      <c r="N352" s="41"/>
    </row>
    <row r="353" spans="1:14" ht="15.75" customHeight="1">
      <c r="A353" s="300" t="s">
        <v>527</v>
      </c>
      <c r="B353" s="310">
        <v>0</v>
      </c>
      <c r="C353" s="310">
        <v>0</v>
      </c>
      <c r="D353" s="310">
        <v>0</v>
      </c>
      <c r="E353" s="310">
        <v>0</v>
      </c>
      <c r="F353" s="310">
        <v>0</v>
      </c>
      <c r="G353" s="310">
        <v>7.9</v>
      </c>
      <c r="H353" s="310">
        <v>0</v>
      </c>
      <c r="I353" s="310">
        <v>0</v>
      </c>
      <c r="J353" s="310">
        <v>0</v>
      </c>
      <c r="K353" s="311">
        <v>7.9</v>
      </c>
      <c r="M353" s="41"/>
      <c r="N353" s="41"/>
    </row>
    <row r="354" spans="1:14" ht="15.75" customHeight="1">
      <c r="A354" s="300" t="s">
        <v>528</v>
      </c>
      <c r="B354" s="310">
        <v>0</v>
      </c>
      <c r="C354" s="310">
        <v>0</v>
      </c>
      <c r="D354" s="310">
        <v>0</v>
      </c>
      <c r="E354" s="310">
        <v>0</v>
      </c>
      <c r="F354" s="310">
        <v>0</v>
      </c>
      <c r="G354" s="310">
        <v>3.9</v>
      </c>
      <c r="H354" s="310">
        <v>0</v>
      </c>
      <c r="I354" s="310">
        <v>0</v>
      </c>
      <c r="J354" s="310">
        <v>0</v>
      </c>
      <c r="K354" s="311">
        <v>3.9</v>
      </c>
      <c r="M354" s="41"/>
      <c r="N354" s="41"/>
    </row>
    <row r="355" spans="1:14" ht="15.75" customHeight="1">
      <c r="A355" s="300" t="s">
        <v>529</v>
      </c>
      <c r="B355" s="310">
        <v>0</v>
      </c>
      <c r="C355" s="310">
        <v>0</v>
      </c>
      <c r="D355" s="310">
        <v>0</v>
      </c>
      <c r="E355" s="310">
        <v>0</v>
      </c>
      <c r="F355" s="310">
        <v>0</v>
      </c>
      <c r="G355" s="310">
        <v>0</v>
      </c>
      <c r="H355" s="310">
        <v>0</v>
      </c>
      <c r="I355" s="310">
        <v>0</v>
      </c>
      <c r="J355" s="310">
        <v>0</v>
      </c>
      <c r="K355" s="311">
        <v>0</v>
      </c>
      <c r="M355" s="41"/>
      <c r="N355" s="41"/>
    </row>
    <row r="356" spans="1:14" ht="15.75" customHeight="1">
      <c r="A356" s="300" t="s">
        <v>530</v>
      </c>
      <c r="B356" s="310">
        <v>0</v>
      </c>
      <c r="C356" s="310">
        <v>0</v>
      </c>
      <c r="D356" s="310">
        <v>0</v>
      </c>
      <c r="E356" s="310">
        <v>0</v>
      </c>
      <c r="F356" s="310">
        <v>0</v>
      </c>
      <c r="G356" s="310">
        <v>0</v>
      </c>
      <c r="H356" s="310">
        <v>0</v>
      </c>
      <c r="I356" s="310">
        <v>0</v>
      </c>
      <c r="J356" s="310">
        <v>0</v>
      </c>
      <c r="K356" s="311">
        <v>0</v>
      </c>
      <c r="M356" s="41"/>
      <c r="N356" s="41"/>
    </row>
    <row r="357" spans="1:14" ht="15.75" customHeight="1">
      <c r="A357" s="300" t="s">
        <v>531</v>
      </c>
      <c r="B357" s="310">
        <v>0</v>
      </c>
      <c r="C357" s="310">
        <v>0</v>
      </c>
      <c r="D357" s="310">
        <v>0</v>
      </c>
      <c r="E357" s="310">
        <v>0</v>
      </c>
      <c r="F357" s="310">
        <v>0</v>
      </c>
      <c r="G357" s="310">
        <v>0</v>
      </c>
      <c r="H357" s="310">
        <v>0</v>
      </c>
      <c r="I357" s="310">
        <v>0</v>
      </c>
      <c r="J357" s="310">
        <v>0</v>
      </c>
      <c r="K357" s="311">
        <v>0</v>
      </c>
      <c r="M357" s="41"/>
      <c r="N357" s="41"/>
    </row>
    <row r="358" spans="1:14" ht="15.75" customHeight="1">
      <c r="A358" s="300" t="s">
        <v>532</v>
      </c>
      <c r="B358" s="310">
        <v>0</v>
      </c>
      <c r="C358" s="310">
        <v>0</v>
      </c>
      <c r="D358" s="310">
        <v>0</v>
      </c>
      <c r="E358" s="310">
        <v>0</v>
      </c>
      <c r="F358" s="310">
        <v>0</v>
      </c>
      <c r="G358" s="310">
        <v>0.7</v>
      </c>
      <c r="H358" s="310">
        <v>0</v>
      </c>
      <c r="I358" s="310">
        <v>0</v>
      </c>
      <c r="J358" s="310">
        <v>207</v>
      </c>
      <c r="K358" s="311">
        <v>207.7</v>
      </c>
      <c r="M358" s="41"/>
      <c r="N358" s="41"/>
    </row>
    <row r="359" spans="1:14" ht="15.75" customHeight="1">
      <c r="A359" s="300" t="s">
        <v>343</v>
      </c>
      <c r="B359" s="310">
        <v>3.3</v>
      </c>
      <c r="C359" s="310">
        <v>0</v>
      </c>
      <c r="D359" s="310">
        <v>0</v>
      </c>
      <c r="E359" s="310">
        <v>0</v>
      </c>
      <c r="F359" s="310">
        <v>0</v>
      </c>
      <c r="G359" s="310">
        <v>4</v>
      </c>
      <c r="H359" s="310">
        <v>0</v>
      </c>
      <c r="I359" s="310">
        <v>0</v>
      </c>
      <c r="J359" s="310">
        <v>0</v>
      </c>
      <c r="K359" s="311">
        <v>4</v>
      </c>
      <c r="M359" s="41"/>
      <c r="N359" s="41"/>
    </row>
    <row r="360" spans="1:14" ht="15.75" customHeight="1">
      <c r="A360" s="300" t="s">
        <v>533</v>
      </c>
      <c r="B360" s="310">
        <v>73.4</v>
      </c>
      <c r="C360" s="310">
        <v>0</v>
      </c>
      <c r="D360" s="310">
        <v>0</v>
      </c>
      <c r="E360" s="310">
        <v>0</v>
      </c>
      <c r="F360" s="310">
        <v>0</v>
      </c>
      <c r="G360" s="310">
        <v>23.8</v>
      </c>
      <c r="H360" s="310">
        <v>0</v>
      </c>
      <c r="I360" s="310">
        <v>0</v>
      </c>
      <c r="J360" s="310">
        <v>0</v>
      </c>
      <c r="K360" s="311">
        <v>23.8</v>
      </c>
      <c r="M360" s="41"/>
      <c r="N360" s="41"/>
    </row>
    <row r="361" spans="1:14" ht="15.75" customHeight="1">
      <c r="A361" s="300" t="s">
        <v>345</v>
      </c>
      <c r="B361" s="310">
        <v>128.3</v>
      </c>
      <c r="C361" s="310">
        <v>0</v>
      </c>
      <c r="D361" s="310">
        <v>0</v>
      </c>
      <c r="E361" s="310">
        <v>0</v>
      </c>
      <c r="F361" s="310">
        <v>0</v>
      </c>
      <c r="G361" s="310">
        <v>3.5</v>
      </c>
      <c r="H361" s="310">
        <v>0</v>
      </c>
      <c r="I361" s="310">
        <v>0</v>
      </c>
      <c r="J361" s="310">
        <v>0</v>
      </c>
      <c r="K361" s="311">
        <v>3.5</v>
      </c>
      <c r="M361" s="41"/>
      <c r="N361" s="41"/>
    </row>
    <row r="362" spans="1:14" ht="15.75" customHeight="1">
      <c r="A362" s="300" t="s">
        <v>346</v>
      </c>
      <c r="B362" s="310">
        <v>0</v>
      </c>
      <c r="C362" s="310">
        <v>0</v>
      </c>
      <c r="D362" s="310">
        <v>0</v>
      </c>
      <c r="E362" s="310">
        <v>0</v>
      </c>
      <c r="F362" s="310">
        <v>0</v>
      </c>
      <c r="G362" s="310">
        <v>0</v>
      </c>
      <c r="H362" s="310">
        <v>0</v>
      </c>
      <c r="I362" s="310">
        <v>0</v>
      </c>
      <c r="J362" s="310">
        <v>0.5</v>
      </c>
      <c r="K362" s="311">
        <v>0.5</v>
      </c>
      <c r="M362" s="41"/>
      <c r="N362" s="41"/>
    </row>
    <row r="363" spans="1:14" ht="15.75" customHeight="1">
      <c r="A363" s="300" t="s">
        <v>347</v>
      </c>
      <c r="B363" s="310">
        <v>0</v>
      </c>
      <c r="C363" s="310">
        <v>0</v>
      </c>
      <c r="D363" s="310">
        <v>0</v>
      </c>
      <c r="E363" s="310">
        <v>0</v>
      </c>
      <c r="F363" s="310">
        <v>0</v>
      </c>
      <c r="G363" s="310">
        <v>0</v>
      </c>
      <c r="H363" s="310">
        <v>0</v>
      </c>
      <c r="I363" s="310">
        <v>0</v>
      </c>
      <c r="J363" s="310">
        <v>6.2</v>
      </c>
      <c r="K363" s="311">
        <v>6.2</v>
      </c>
      <c r="M363" s="41"/>
      <c r="N363" s="41"/>
    </row>
    <row r="364" spans="1:14" ht="15.75" customHeight="1">
      <c r="A364" s="300" t="s">
        <v>348</v>
      </c>
      <c r="B364" s="310">
        <v>0</v>
      </c>
      <c r="C364" s="310">
        <v>0</v>
      </c>
      <c r="D364" s="310">
        <v>0</v>
      </c>
      <c r="E364" s="310">
        <v>0</v>
      </c>
      <c r="F364" s="310">
        <v>0</v>
      </c>
      <c r="G364" s="310">
        <v>8.4</v>
      </c>
      <c r="H364" s="310">
        <v>0</v>
      </c>
      <c r="I364" s="310">
        <v>0</v>
      </c>
      <c r="J364" s="310">
        <v>12.8</v>
      </c>
      <c r="K364" s="311">
        <v>21.2</v>
      </c>
      <c r="M364" s="41"/>
      <c r="N364" s="41"/>
    </row>
    <row r="365" spans="1:14" ht="15.75" customHeight="1">
      <c r="A365" s="297" t="s">
        <v>349</v>
      </c>
      <c r="B365" s="303">
        <v>0</v>
      </c>
      <c r="C365" s="303">
        <v>0</v>
      </c>
      <c r="D365" s="303">
        <v>0</v>
      </c>
      <c r="E365" s="303">
        <v>0</v>
      </c>
      <c r="F365" s="303">
        <v>0</v>
      </c>
      <c r="G365" s="303">
        <v>4.8</v>
      </c>
      <c r="H365" s="303">
        <v>0</v>
      </c>
      <c r="I365" s="303">
        <v>0</v>
      </c>
      <c r="J365" s="303">
        <v>0</v>
      </c>
      <c r="K365" s="304">
        <v>4.8</v>
      </c>
      <c r="N365" s="41"/>
    </row>
    <row r="366" spans="1:11" ht="15.75" customHeight="1">
      <c r="A366" s="300" t="s">
        <v>534</v>
      </c>
      <c r="B366" s="310">
        <v>0</v>
      </c>
      <c r="C366" s="310">
        <v>0</v>
      </c>
      <c r="D366" s="310">
        <v>0</v>
      </c>
      <c r="E366" s="310">
        <v>0</v>
      </c>
      <c r="F366" s="310">
        <v>0</v>
      </c>
      <c r="G366" s="310">
        <v>0.1</v>
      </c>
      <c r="H366" s="310">
        <v>0</v>
      </c>
      <c r="I366" s="310">
        <v>0</v>
      </c>
      <c r="J366" s="310">
        <v>0</v>
      </c>
      <c r="K366" s="311">
        <v>0.1</v>
      </c>
    </row>
    <row r="367" spans="1:11" ht="15.75" customHeight="1">
      <c r="A367" s="337" t="s">
        <v>351</v>
      </c>
      <c r="B367" s="310">
        <v>4.3</v>
      </c>
      <c r="C367" s="310">
        <v>0</v>
      </c>
      <c r="D367" s="310">
        <v>0</v>
      </c>
      <c r="E367" s="310">
        <v>0</v>
      </c>
      <c r="F367" s="310">
        <v>0</v>
      </c>
      <c r="G367" s="310">
        <v>39.6</v>
      </c>
      <c r="H367" s="310">
        <v>0</v>
      </c>
      <c r="I367" s="310">
        <v>0</v>
      </c>
      <c r="J367" s="310">
        <v>0</v>
      </c>
      <c r="K367" s="311">
        <v>39.6</v>
      </c>
    </row>
    <row r="368" spans="1:11" ht="15.75" customHeight="1" thickBot="1">
      <c r="A368" s="342" t="s">
        <v>352</v>
      </c>
      <c r="B368" s="306">
        <v>38.4</v>
      </c>
      <c r="C368" s="306">
        <v>0</v>
      </c>
      <c r="D368" s="306">
        <v>0</v>
      </c>
      <c r="E368" s="306">
        <v>0</v>
      </c>
      <c r="F368" s="306">
        <v>0</v>
      </c>
      <c r="G368" s="306">
        <v>1.1</v>
      </c>
      <c r="H368" s="306">
        <v>0</v>
      </c>
      <c r="I368" s="306">
        <v>0</v>
      </c>
      <c r="J368" s="306">
        <v>0</v>
      </c>
      <c r="K368" s="307">
        <v>1.1</v>
      </c>
    </row>
    <row r="369" ht="15.75" customHeight="1" thickTop="1"/>
    <row r="370" spans="1:11" ht="15.75" customHeight="1" thickBot="1">
      <c r="A370" s="66"/>
      <c r="B370" s="110"/>
      <c r="C370" s="110"/>
      <c r="D370" s="110"/>
      <c r="E370" s="110"/>
      <c r="F370" s="110"/>
      <c r="G370" s="110"/>
      <c r="H370" s="110"/>
      <c r="I370" s="110"/>
      <c r="J370" s="110"/>
      <c r="K370" s="110" t="s">
        <v>3</v>
      </c>
    </row>
    <row r="371" spans="1:11" ht="15.75" customHeight="1" thickBot="1" thickTop="1">
      <c r="A371" s="353" t="s">
        <v>4</v>
      </c>
      <c r="B371" s="418" t="s">
        <v>31</v>
      </c>
      <c r="C371" s="419"/>
      <c r="D371" s="419"/>
      <c r="E371" s="420"/>
      <c r="F371" s="354" t="s">
        <v>514</v>
      </c>
      <c r="G371" s="354" t="s">
        <v>45</v>
      </c>
      <c r="H371" s="286" t="s">
        <v>88</v>
      </c>
      <c r="I371" s="354" t="s">
        <v>44</v>
      </c>
      <c r="J371" s="355" t="s">
        <v>47</v>
      </c>
      <c r="K371" s="354" t="s">
        <v>515</v>
      </c>
    </row>
    <row r="372" spans="1:11" ht="15.75" customHeight="1" thickTop="1">
      <c r="A372" s="73"/>
      <c r="B372" s="293" t="s">
        <v>516</v>
      </c>
      <c r="C372" s="287" t="s">
        <v>102</v>
      </c>
      <c r="D372" s="287" t="s">
        <v>38</v>
      </c>
      <c r="E372" s="356" t="s">
        <v>517</v>
      </c>
      <c r="F372" s="356" t="s">
        <v>217</v>
      </c>
      <c r="G372" s="356" t="s">
        <v>35</v>
      </c>
      <c r="H372" s="292" t="s">
        <v>90</v>
      </c>
      <c r="I372" s="292" t="s">
        <v>55</v>
      </c>
      <c r="J372" s="139" t="s">
        <v>56</v>
      </c>
      <c r="K372" s="356" t="s">
        <v>91</v>
      </c>
    </row>
    <row r="373" spans="1:11" ht="15.75" customHeight="1" thickBot="1">
      <c r="A373" s="75"/>
      <c r="B373" s="295" t="s">
        <v>211</v>
      </c>
      <c r="C373" s="295" t="s">
        <v>104</v>
      </c>
      <c r="D373" s="295" t="s">
        <v>41</v>
      </c>
      <c r="E373" s="357" t="s">
        <v>518</v>
      </c>
      <c r="F373" s="357" t="s">
        <v>519</v>
      </c>
      <c r="G373" s="357" t="s">
        <v>40</v>
      </c>
      <c r="H373" s="358"/>
      <c r="I373" s="295"/>
      <c r="J373" s="359"/>
      <c r="K373" s="357" t="s">
        <v>60</v>
      </c>
    </row>
    <row r="374" spans="1:11" ht="15.75" customHeight="1" thickTop="1">
      <c r="A374" s="297" t="s">
        <v>353</v>
      </c>
      <c r="B374" s="303">
        <v>0</v>
      </c>
      <c r="C374" s="303">
        <v>0</v>
      </c>
      <c r="D374" s="303">
        <v>0</v>
      </c>
      <c r="E374" s="303">
        <v>0</v>
      </c>
      <c r="F374" s="303">
        <v>0</v>
      </c>
      <c r="G374" s="303">
        <v>10.2</v>
      </c>
      <c r="H374" s="303">
        <v>0</v>
      </c>
      <c r="I374" s="303">
        <v>0</v>
      </c>
      <c r="J374" s="303">
        <v>0</v>
      </c>
      <c r="K374" s="304">
        <v>10.2</v>
      </c>
    </row>
    <row r="375" spans="1:11" ht="15.75" customHeight="1">
      <c r="A375" s="300" t="s">
        <v>354</v>
      </c>
      <c r="B375" s="310">
        <v>67.1</v>
      </c>
      <c r="C375" s="310">
        <v>0</v>
      </c>
      <c r="D375" s="310">
        <v>0</v>
      </c>
      <c r="E375" s="310">
        <v>0</v>
      </c>
      <c r="F375" s="310">
        <v>0</v>
      </c>
      <c r="G375" s="310">
        <v>0</v>
      </c>
      <c r="H375" s="310">
        <v>0</v>
      </c>
      <c r="I375" s="310">
        <v>0</v>
      </c>
      <c r="J375" s="310">
        <v>0</v>
      </c>
      <c r="K375" s="311">
        <v>0</v>
      </c>
    </row>
    <row r="376" spans="1:11" ht="15.75" customHeight="1">
      <c r="A376" s="300" t="s">
        <v>355</v>
      </c>
      <c r="B376" s="310">
        <v>0</v>
      </c>
      <c r="C376" s="310">
        <v>0</v>
      </c>
      <c r="D376" s="310">
        <v>0</v>
      </c>
      <c r="E376" s="310">
        <v>0</v>
      </c>
      <c r="F376" s="310">
        <v>0</v>
      </c>
      <c r="G376" s="310">
        <v>1.5</v>
      </c>
      <c r="H376" s="310">
        <v>0</v>
      </c>
      <c r="I376" s="310">
        <v>0</v>
      </c>
      <c r="J376" s="310">
        <v>0</v>
      </c>
      <c r="K376" s="311">
        <v>1.5</v>
      </c>
    </row>
    <row r="377" spans="1:11" ht="15.75" customHeight="1">
      <c r="A377" s="300" t="s">
        <v>356</v>
      </c>
      <c r="B377" s="310">
        <v>0</v>
      </c>
      <c r="C377" s="310">
        <v>0</v>
      </c>
      <c r="D377" s="310">
        <v>398.3</v>
      </c>
      <c r="E377" s="310">
        <v>0</v>
      </c>
      <c r="F377" s="310">
        <v>0</v>
      </c>
      <c r="G377" s="310">
        <v>0</v>
      </c>
      <c r="H377" s="310">
        <v>398.3</v>
      </c>
      <c r="I377" s="310">
        <v>0</v>
      </c>
      <c r="J377" s="310">
        <v>0</v>
      </c>
      <c r="K377" s="311">
        <v>-398.3</v>
      </c>
    </row>
    <row r="378" spans="1:11" ht="15.75" customHeight="1">
      <c r="A378" s="300" t="s">
        <v>357</v>
      </c>
      <c r="B378" s="310">
        <v>0</v>
      </c>
      <c r="C378" s="310">
        <v>0</v>
      </c>
      <c r="D378" s="310">
        <v>0</v>
      </c>
      <c r="E378" s="310">
        <v>0</v>
      </c>
      <c r="F378" s="310">
        <v>0</v>
      </c>
      <c r="G378" s="310">
        <v>29.1</v>
      </c>
      <c r="H378" s="310">
        <v>0</v>
      </c>
      <c r="I378" s="310">
        <v>0</v>
      </c>
      <c r="J378" s="310">
        <v>0</v>
      </c>
      <c r="K378" s="311">
        <v>29.1</v>
      </c>
    </row>
    <row r="379" spans="1:11" ht="15.75" customHeight="1">
      <c r="A379" s="300" t="s">
        <v>358</v>
      </c>
      <c r="B379" s="310">
        <v>14.7</v>
      </c>
      <c r="C379" s="310">
        <v>0</v>
      </c>
      <c r="D379" s="310">
        <v>0</v>
      </c>
      <c r="E379" s="310">
        <v>0</v>
      </c>
      <c r="F379" s="310">
        <v>0</v>
      </c>
      <c r="G379" s="310">
        <v>6.4</v>
      </c>
      <c r="H379" s="310">
        <v>0</v>
      </c>
      <c r="I379" s="310">
        <v>0</v>
      </c>
      <c r="J379" s="310">
        <v>1.8</v>
      </c>
      <c r="K379" s="311">
        <v>8.2</v>
      </c>
    </row>
    <row r="380" spans="1:11" ht="15.75" customHeight="1">
      <c r="A380" s="300" t="s">
        <v>359</v>
      </c>
      <c r="B380" s="310">
        <v>0</v>
      </c>
      <c r="C380" s="310">
        <v>0</v>
      </c>
      <c r="D380" s="310">
        <v>0</v>
      </c>
      <c r="E380" s="310">
        <v>0</v>
      </c>
      <c r="F380" s="310">
        <v>0</v>
      </c>
      <c r="G380" s="310">
        <v>0</v>
      </c>
      <c r="H380" s="310">
        <v>0</v>
      </c>
      <c r="I380" s="310">
        <v>0</v>
      </c>
      <c r="J380" s="310">
        <v>5.8</v>
      </c>
      <c r="K380" s="311">
        <v>5.8</v>
      </c>
    </row>
    <row r="381" spans="1:11" ht="15.75" customHeight="1">
      <c r="A381" s="300" t="s">
        <v>360</v>
      </c>
      <c r="B381" s="310">
        <v>0</v>
      </c>
      <c r="C381" s="310">
        <v>0</v>
      </c>
      <c r="D381" s="310">
        <v>0</v>
      </c>
      <c r="E381" s="310">
        <v>0</v>
      </c>
      <c r="F381" s="310">
        <v>0</v>
      </c>
      <c r="G381" s="310">
        <v>0</v>
      </c>
      <c r="H381" s="310">
        <v>0</v>
      </c>
      <c r="I381" s="310">
        <v>0</v>
      </c>
      <c r="J381" s="310">
        <v>0</v>
      </c>
      <c r="K381" s="311">
        <v>0</v>
      </c>
    </row>
    <row r="382" spans="1:11" ht="15.75" customHeight="1">
      <c r="A382" s="300" t="s">
        <v>361</v>
      </c>
      <c r="B382" s="310">
        <v>0</v>
      </c>
      <c r="C382" s="310">
        <v>0</v>
      </c>
      <c r="D382" s="310">
        <v>0</v>
      </c>
      <c r="E382" s="310">
        <v>0</v>
      </c>
      <c r="F382" s="310">
        <v>0</v>
      </c>
      <c r="G382" s="310">
        <v>0</v>
      </c>
      <c r="H382" s="310">
        <v>0</v>
      </c>
      <c r="I382" s="310">
        <v>0</v>
      </c>
      <c r="J382" s="310">
        <v>0</v>
      </c>
      <c r="K382" s="311">
        <v>0</v>
      </c>
    </row>
    <row r="383" spans="1:11" ht="15.75" customHeight="1">
      <c r="A383" s="300" t="s">
        <v>362</v>
      </c>
      <c r="B383" s="310">
        <v>0</v>
      </c>
      <c r="C383" s="310">
        <v>0</v>
      </c>
      <c r="D383" s="310">
        <v>0</v>
      </c>
      <c r="E383" s="310">
        <v>0</v>
      </c>
      <c r="F383" s="310">
        <v>0</v>
      </c>
      <c r="G383" s="310">
        <v>0</v>
      </c>
      <c r="H383" s="310">
        <v>0</v>
      </c>
      <c r="I383" s="310">
        <v>0</v>
      </c>
      <c r="J383" s="310">
        <v>0</v>
      </c>
      <c r="K383" s="311">
        <v>0</v>
      </c>
    </row>
    <row r="384" spans="1:11" ht="15.75" customHeight="1">
      <c r="A384" s="300" t="s">
        <v>363</v>
      </c>
      <c r="B384" s="310">
        <v>20.1</v>
      </c>
      <c r="C384" s="310">
        <v>79.2</v>
      </c>
      <c r="D384" s="310">
        <v>0</v>
      </c>
      <c r="E384" s="310">
        <v>0</v>
      </c>
      <c r="F384" s="310">
        <v>0</v>
      </c>
      <c r="G384" s="310">
        <v>0</v>
      </c>
      <c r="H384" s="310">
        <v>0</v>
      </c>
      <c r="I384" s="310">
        <v>0</v>
      </c>
      <c r="J384" s="310">
        <v>0</v>
      </c>
      <c r="K384" s="311">
        <v>0</v>
      </c>
    </row>
    <row r="385" spans="1:11" ht="15.75" customHeight="1">
      <c r="A385" s="300" t="s">
        <v>364</v>
      </c>
      <c r="B385" s="310">
        <v>0</v>
      </c>
      <c r="C385" s="310">
        <v>0</v>
      </c>
      <c r="D385" s="310">
        <v>0</v>
      </c>
      <c r="E385" s="310">
        <v>0</v>
      </c>
      <c r="F385" s="310">
        <v>0</v>
      </c>
      <c r="G385" s="310">
        <v>0</v>
      </c>
      <c r="H385" s="310">
        <v>0</v>
      </c>
      <c r="I385" s="310">
        <v>0</v>
      </c>
      <c r="J385" s="310">
        <v>0</v>
      </c>
      <c r="K385" s="311">
        <v>0</v>
      </c>
    </row>
    <row r="386" spans="1:11" ht="15.75" customHeight="1">
      <c r="A386" s="300" t="s">
        <v>365</v>
      </c>
      <c r="B386" s="310">
        <v>0</v>
      </c>
      <c r="C386" s="310">
        <v>0</v>
      </c>
      <c r="D386" s="310">
        <v>0</v>
      </c>
      <c r="E386" s="310">
        <v>0</v>
      </c>
      <c r="F386" s="310">
        <v>0</v>
      </c>
      <c r="G386" s="310">
        <v>0</v>
      </c>
      <c r="H386" s="310">
        <v>0</v>
      </c>
      <c r="I386" s="310">
        <v>0</v>
      </c>
      <c r="J386" s="310">
        <v>0</v>
      </c>
      <c r="K386" s="311">
        <v>0</v>
      </c>
    </row>
    <row r="387" spans="1:11" ht="15.75" customHeight="1">
      <c r="A387" s="300" t="s">
        <v>366</v>
      </c>
      <c r="B387" s="310">
        <v>0</v>
      </c>
      <c r="C387" s="310">
        <v>0</v>
      </c>
      <c r="D387" s="310">
        <v>0</v>
      </c>
      <c r="E387" s="310">
        <v>0</v>
      </c>
      <c r="F387" s="310">
        <v>0</v>
      </c>
      <c r="G387" s="310">
        <v>0</v>
      </c>
      <c r="H387" s="310">
        <v>0</v>
      </c>
      <c r="I387" s="310">
        <v>0</v>
      </c>
      <c r="J387" s="310">
        <v>0</v>
      </c>
      <c r="K387" s="311">
        <v>0</v>
      </c>
    </row>
    <row r="388" spans="1:11" ht="15.75" customHeight="1">
      <c r="A388" s="300" t="s">
        <v>535</v>
      </c>
      <c r="B388" s="310">
        <v>0</v>
      </c>
      <c r="C388" s="310">
        <v>33.5</v>
      </c>
      <c r="D388" s="310">
        <v>106.8</v>
      </c>
      <c r="E388" s="310">
        <v>0</v>
      </c>
      <c r="F388" s="310">
        <v>0</v>
      </c>
      <c r="G388" s="310">
        <v>0</v>
      </c>
      <c r="H388" s="310">
        <v>106.8</v>
      </c>
      <c r="I388" s="310">
        <v>0</v>
      </c>
      <c r="J388" s="310">
        <v>0</v>
      </c>
      <c r="K388" s="311">
        <v>-106.8</v>
      </c>
    </row>
    <row r="389" spans="1:11" ht="15.75" customHeight="1">
      <c r="A389" s="300" t="s">
        <v>368</v>
      </c>
      <c r="B389" s="310">
        <v>0</v>
      </c>
      <c r="C389" s="310">
        <v>0</v>
      </c>
      <c r="D389" s="310">
        <v>0</v>
      </c>
      <c r="E389" s="310">
        <v>0</v>
      </c>
      <c r="F389" s="310">
        <v>0</v>
      </c>
      <c r="G389" s="310">
        <v>0</v>
      </c>
      <c r="H389" s="310">
        <v>0</v>
      </c>
      <c r="I389" s="310">
        <v>0</v>
      </c>
      <c r="J389" s="310">
        <v>0</v>
      </c>
      <c r="K389" s="311">
        <v>0</v>
      </c>
    </row>
    <row r="390" spans="1:11" ht="15.75" customHeight="1">
      <c r="A390" s="300" t="s">
        <v>369</v>
      </c>
      <c r="B390" s="310">
        <v>0</v>
      </c>
      <c r="C390" s="310">
        <v>0</v>
      </c>
      <c r="D390" s="310">
        <v>0</v>
      </c>
      <c r="E390" s="310">
        <v>0</v>
      </c>
      <c r="F390" s="310">
        <v>0</v>
      </c>
      <c r="G390" s="310">
        <v>0</v>
      </c>
      <c r="H390" s="310">
        <v>0</v>
      </c>
      <c r="I390" s="310">
        <v>0</v>
      </c>
      <c r="J390" s="310">
        <v>0</v>
      </c>
      <c r="K390" s="311">
        <v>0</v>
      </c>
    </row>
    <row r="391" spans="1:11" ht="15.75" customHeight="1">
      <c r="A391" s="300" t="s">
        <v>370</v>
      </c>
      <c r="B391" s="310">
        <v>0</v>
      </c>
      <c r="C391" s="310">
        <v>0</v>
      </c>
      <c r="D391" s="310">
        <v>0</v>
      </c>
      <c r="E391" s="310">
        <v>0</v>
      </c>
      <c r="F391" s="310">
        <v>0</v>
      </c>
      <c r="G391" s="310">
        <v>0</v>
      </c>
      <c r="H391" s="310">
        <v>0</v>
      </c>
      <c r="I391" s="310">
        <v>0</v>
      </c>
      <c r="J391" s="310">
        <v>0</v>
      </c>
      <c r="K391" s="311">
        <v>0</v>
      </c>
    </row>
    <row r="392" spans="1:11" ht="15.75" customHeight="1">
      <c r="A392" s="300" t="s">
        <v>536</v>
      </c>
      <c r="B392" s="310">
        <v>0</v>
      </c>
      <c r="C392" s="310">
        <v>0</v>
      </c>
      <c r="D392" s="310">
        <v>0</v>
      </c>
      <c r="E392" s="310">
        <v>0</v>
      </c>
      <c r="F392" s="310">
        <v>0</v>
      </c>
      <c r="G392" s="310">
        <v>0</v>
      </c>
      <c r="H392" s="310">
        <v>0</v>
      </c>
      <c r="I392" s="310">
        <v>0</v>
      </c>
      <c r="J392" s="310">
        <v>0</v>
      </c>
      <c r="K392" s="311">
        <v>0</v>
      </c>
    </row>
    <row r="393" spans="1:11" ht="15.75" customHeight="1">
      <c r="A393" s="297" t="s">
        <v>372</v>
      </c>
      <c r="B393" s="303">
        <v>0</v>
      </c>
      <c r="C393" s="303">
        <v>0</v>
      </c>
      <c r="D393" s="303">
        <v>0</v>
      </c>
      <c r="E393" s="303">
        <v>0</v>
      </c>
      <c r="F393" s="303">
        <v>0</v>
      </c>
      <c r="G393" s="303">
        <v>11.5</v>
      </c>
      <c r="H393" s="303">
        <v>0</v>
      </c>
      <c r="I393" s="303">
        <v>0</v>
      </c>
      <c r="J393" s="303">
        <v>0</v>
      </c>
      <c r="K393" s="304">
        <v>11.5</v>
      </c>
    </row>
    <row r="394" spans="1:11" ht="15.75" customHeight="1">
      <c r="A394" s="300" t="s">
        <v>537</v>
      </c>
      <c r="B394" s="310">
        <v>103.6</v>
      </c>
      <c r="C394" s="310">
        <v>23.4</v>
      </c>
      <c r="D394" s="310">
        <v>0</v>
      </c>
      <c r="E394" s="310">
        <v>0</v>
      </c>
      <c r="F394" s="310">
        <v>0</v>
      </c>
      <c r="G394" s="310">
        <v>4.6</v>
      </c>
      <c r="H394" s="310">
        <v>0</v>
      </c>
      <c r="I394" s="310">
        <v>0</v>
      </c>
      <c r="J394" s="310">
        <v>0</v>
      </c>
      <c r="K394" s="311">
        <v>4.6</v>
      </c>
    </row>
    <row r="395" spans="1:11" ht="15.75" customHeight="1">
      <c r="A395" s="300" t="s">
        <v>374</v>
      </c>
      <c r="B395" s="310">
        <v>0</v>
      </c>
      <c r="C395" s="310">
        <v>0</v>
      </c>
      <c r="D395" s="310">
        <v>0</v>
      </c>
      <c r="E395" s="310">
        <v>0</v>
      </c>
      <c r="F395" s="310">
        <v>0</v>
      </c>
      <c r="G395" s="310">
        <v>0</v>
      </c>
      <c r="H395" s="310">
        <v>0</v>
      </c>
      <c r="I395" s="310">
        <v>0</v>
      </c>
      <c r="J395" s="310">
        <v>0</v>
      </c>
      <c r="K395" s="311">
        <v>0</v>
      </c>
    </row>
    <row r="396" spans="1:11" ht="15.75" customHeight="1">
      <c r="A396" s="300" t="s">
        <v>538</v>
      </c>
      <c r="B396" s="310">
        <v>1</v>
      </c>
      <c r="C396" s="310">
        <v>0</v>
      </c>
      <c r="D396" s="310">
        <v>0</v>
      </c>
      <c r="E396" s="310">
        <v>0</v>
      </c>
      <c r="F396" s="310">
        <v>0</v>
      </c>
      <c r="G396" s="310">
        <v>1</v>
      </c>
      <c r="H396" s="310">
        <v>0</v>
      </c>
      <c r="I396" s="310">
        <v>0</v>
      </c>
      <c r="J396" s="310">
        <v>0</v>
      </c>
      <c r="K396" s="311">
        <v>1</v>
      </c>
    </row>
    <row r="397" spans="1:11" ht="15.75" customHeight="1">
      <c r="A397" s="300" t="s">
        <v>376</v>
      </c>
      <c r="B397" s="310">
        <v>0</v>
      </c>
      <c r="C397" s="310">
        <v>0</v>
      </c>
      <c r="D397" s="310">
        <v>0</v>
      </c>
      <c r="E397" s="310">
        <v>0</v>
      </c>
      <c r="F397" s="310">
        <v>0</v>
      </c>
      <c r="G397" s="310">
        <v>4</v>
      </c>
      <c r="H397" s="310">
        <v>0</v>
      </c>
      <c r="I397" s="310">
        <v>0</v>
      </c>
      <c r="J397" s="310">
        <v>0</v>
      </c>
      <c r="K397" s="311">
        <v>4</v>
      </c>
    </row>
    <row r="398" spans="1:11" ht="15.75" customHeight="1" thickBot="1">
      <c r="A398" s="305" t="s">
        <v>377</v>
      </c>
      <c r="B398" s="306">
        <v>0</v>
      </c>
      <c r="C398" s="306">
        <v>0</v>
      </c>
      <c r="D398" s="306">
        <v>0</v>
      </c>
      <c r="E398" s="306">
        <v>0</v>
      </c>
      <c r="F398" s="306">
        <v>0</v>
      </c>
      <c r="G398" s="306">
        <v>0</v>
      </c>
      <c r="H398" s="306">
        <v>0</v>
      </c>
      <c r="I398" s="306">
        <v>0</v>
      </c>
      <c r="J398" s="306">
        <v>0</v>
      </c>
      <c r="K398" s="307">
        <v>0</v>
      </c>
    </row>
    <row r="399" ht="15.75" customHeight="1" thickTop="1"/>
    <row r="400" spans="1:11" ht="15.75" customHeight="1" thickBot="1">
      <c r="A400" s="66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 t="s">
        <v>3</v>
      </c>
    </row>
    <row r="401" spans="1:11" ht="15.75" customHeight="1" thickBot="1" thickTop="1">
      <c r="A401" s="353" t="s">
        <v>4</v>
      </c>
      <c r="B401" s="418" t="s">
        <v>31</v>
      </c>
      <c r="C401" s="419"/>
      <c r="D401" s="419"/>
      <c r="E401" s="420"/>
      <c r="F401" s="354" t="s">
        <v>514</v>
      </c>
      <c r="G401" s="354" t="s">
        <v>45</v>
      </c>
      <c r="H401" s="286" t="s">
        <v>88</v>
      </c>
      <c r="I401" s="354" t="s">
        <v>44</v>
      </c>
      <c r="J401" s="355" t="s">
        <v>47</v>
      </c>
      <c r="K401" s="354" t="s">
        <v>515</v>
      </c>
    </row>
    <row r="402" spans="1:11" ht="15.75" customHeight="1" thickTop="1">
      <c r="A402" s="73"/>
      <c r="B402" s="293" t="s">
        <v>516</v>
      </c>
      <c r="C402" s="287" t="s">
        <v>102</v>
      </c>
      <c r="D402" s="287" t="s">
        <v>38</v>
      </c>
      <c r="E402" s="356" t="s">
        <v>517</v>
      </c>
      <c r="F402" s="356" t="s">
        <v>217</v>
      </c>
      <c r="G402" s="356" t="s">
        <v>35</v>
      </c>
      <c r="H402" s="292" t="s">
        <v>90</v>
      </c>
      <c r="I402" s="292" t="s">
        <v>55</v>
      </c>
      <c r="J402" s="139" t="s">
        <v>56</v>
      </c>
      <c r="K402" s="356" t="s">
        <v>91</v>
      </c>
    </row>
    <row r="403" spans="1:11" ht="15.75" customHeight="1" thickBot="1">
      <c r="A403" s="75"/>
      <c r="B403" s="295" t="s">
        <v>211</v>
      </c>
      <c r="C403" s="295" t="s">
        <v>104</v>
      </c>
      <c r="D403" s="295" t="s">
        <v>41</v>
      </c>
      <c r="E403" s="357" t="s">
        <v>518</v>
      </c>
      <c r="F403" s="357" t="s">
        <v>519</v>
      </c>
      <c r="G403" s="357" t="s">
        <v>40</v>
      </c>
      <c r="H403" s="358"/>
      <c r="I403" s="295"/>
      <c r="J403" s="359"/>
      <c r="K403" s="357" t="s">
        <v>60</v>
      </c>
    </row>
    <row r="404" spans="1:12" ht="15.75" customHeight="1" thickTop="1">
      <c r="A404" s="297" t="s">
        <v>378</v>
      </c>
      <c r="B404" s="303">
        <v>0</v>
      </c>
      <c r="C404" s="303">
        <v>0</v>
      </c>
      <c r="D404" s="303">
        <v>0</v>
      </c>
      <c r="E404" s="303">
        <v>0</v>
      </c>
      <c r="F404" s="303">
        <v>0</v>
      </c>
      <c r="G404" s="303">
        <v>85.3</v>
      </c>
      <c r="H404" s="303">
        <v>0</v>
      </c>
      <c r="I404" s="303">
        <v>0</v>
      </c>
      <c r="J404" s="303">
        <v>0</v>
      </c>
      <c r="K404" s="304">
        <v>85.3</v>
      </c>
      <c r="L404" s="66"/>
    </row>
    <row r="405" spans="1:12" ht="15.75" customHeight="1">
      <c r="A405" s="300" t="s">
        <v>379</v>
      </c>
      <c r="B405" s="310">
        <v>0</v>
      </c>
      <c r="C405" s="310">
        <v>0</v>
      </c>
      <c r="D405" s="310">
        <v>0</v>
      </c>
      <c r="E405" s="310">
        <v>0</v>
      </c>
      <c r="F405" s="310">
        <v>0</v>
      </c>
      <c r="G405" s="310">
        <v>17.8</v>
      </c>
      <c r="H405" s="310">
        <v>0</v>
      </c>
      <c r="I405" s="310">
        <v>0</v>
      </c>
      <c r="J405" s="310">
        <v>0</v>
      </c>
      <c r="K405" s="311">
        <v>17.8</v>
      </c>
      <c r="L405" s="66"/>
    </row>
    <row r="406" spans="1:11" ht="15.75" customHeight="1">
      <c r="A406" s="300" t="s">
        <v>380</v>
      </c>
      <c r="B406" s="310">
        <v>0</v>
      </c>
      <c r="C406" s="310">
        <v>0</v>
      </c>
      <c r="D406" s="310">
        <v>0</v>
      </c>
      <c r="E406" s="310">
        <v>0</v>
      </c>
      <c r="F406" s="310">
        <v>0</v>
      </c>
      <c r="G406" s="310">
        <v>0</v>
      </c>
      <c r="H406" s="310">
        <v>0</v>
      </c>
      <c r="I406" s="310">
        <v>0</v>
      </c>
      <c r="J406" s="310">
        <v>27.4</v>
      </c>
      <c r="K406" s="311">
        <v>27.4</v>
      </c>
    </row>
    <row r="407" spans="1:11" ht="15.75" customHeight="1">
      <c r="A407" s="300" t="s">
        <v>381</v>
      </c>
      <c r="B407" s="310">
        <v>0</v>
      </c>
      <c r="C407" s="310">
        <v>0</v>
      </c>
      <c r="D407" s="310">
        <v>0</v>
      </c>
      <c r="E407" s="310">
        <v>0</v>
      </c>
      <c r="F407" s="310">
        <v>0</v>
      </c>
      <c r="G407" s="310">
        <v>0</v>
      </c>
      <c r="H407" s="310">
        <v>0</v>
      </c>
      <c r="I407" s="310">
        <v>0</v>
      </c>
      <c r="J407" s="310">
        <v>0.4</v>
      </c>
      <c r="K407" s="311">
        <v>0.4</v>
      </c>
    </row>
    <row r="408" spans="1:11" ht="15.75" customHeight="1">
      <c r="A408" s="300" t="s">
        <v>382</v>
      </c>
      <c r="B408" s="367">
        <v>8</v>
      </c>
      <c r="C408" s="310">
        <v>0</v>
      </c>
      <c r="D408" s="310">
        <v>0</v>
      </c>
      <c r="E408" s="310">
        <v>0</v>
      </c>
      <c r="F408" s="310">
        <v>0</v>
      </c>
      <c r="G408" s="310">
        <v>31.1</v>
      </c>
      <c r="H408" s="310">
        <v>0</v>
      </c>
      <c r="I408" s="310">
        <v>0</v>
      </c>
      <c r="J408" s="310">
        <v>0</v>
      </c>
      <c r="K408" s="311">
        <v>31.1</v>
      </c>
    </row>
    <row r="409" spans="1:11" ht="15.75" customHeight="1">
      <c r="A409" s="300" t="s">
        <v>383</v>
      </c>
      <c r="B409" s="310">
        <v>0</v>
      </c>
      <c r="C409" s="310">
        <v>0</v>
      </c>
      <c r="D409" s="310">
        <v>0</v>
      </c>
      <c r="E409" s="310">
        <v>0</v>
      </c>
      <c r="F409" s="310">
        <v>0</v>
      </c>
      <c r="G409" s="310">
        <v>0</v>
      </c>
      <c r="H409" s="310">
        <v>0</v>
      </c>
      <c r="I409" s="310">
        <v>0</v>
      </c>
      <c r="J409" s="310">
        <v>0</v>
      </c>
      <c r="K409" s="311">
        <v>0</v>
      </c>
    </row>
    <row r="410" spans="1:11" ht="15.75" customHeight="1">
      <c r="A410" s="300" t="s">
        <v>385</v>
      </c>
      <c r="B410" s="310">
        <v>0</v>
      </c>
      <c r="C410" s="310">
        <v>0</v>
      </c>
      <c r="D410" s="310">
        <v>0</v>
      </c>
      <c r="E410" s="310">
        <v>0</v>
      </c>
      <c r="F410" s="310">
        <v>0</v>
      </c>
      <c r="G410" s="310">
        <v>0</v>
      </c>
      <c r="H410" s="310">
        <v>0</v>
      </c>
      <c r="I410" s="310">
        <v>0</v>
      </c>
      <c r="J410" s="310">
        <v>0</v>
      </c>
      <c r="K410" s="311">
        <v>0</v>
      </c>
    </row>
    <row r="411" spans="1:11" ht="15.75" customHeight="1">
      <c r="A411" s="300" t="s">
        <v>539</v>
      </c>
      <c r="B411" s="310">
        <v>0</v>
      </c>
      <c r="C411" s="310">
        <v>0</v>
      </c>
      <c r="D411" s="310">
        <v>0</v>
      </c>
      <c r="E411" s="310">
        <v>0</v>
      </c>
      <c r="F411" s="310">
        <v>0</v>
      </c>
      <c r="G411" s="310">
        <v>113</v>
      </c>
      <c r="H411" s="310">
        <v>0</v>
      </c>
      <c r="I411" s="310">
        <v>0</v>
      </c>
      <c r="J411" s="310">
        <v>787.2</v>
      </c>
      <c r="K411" s="311">
        <v>900.2</v>
      </c>
    </row>
    <row r="412" spans="1:11" ht="15.75" customHeight="1">
      <c r="A412" s="300" t="s">
        <v>540</v>
      </c>
      <c r="B412" s="310">
        <v>0</v>
      </c>
      <c r="C412" s="310">
        <v>0</v>
      </c>
      <c r="D412" s="310">
        <v>0</v>
      </c>
      <c r="E412" s="310">
        <v>0</v>
      </c>
      <c r="F412" s="310">
        <v>0</v>
      </c>
      <c r="G412" s="310">
        <v>0</v>
      </c>
      <c r="H412" s="310">
        <v>0</v>
      </c>
      <c r="I412" s="310">
        <v>0</v>
      </c>
      <c r="J412" s="310">
        <v>0</v>
      </c>
      <c r="K412" s="311">
        <v>0</v>
      </c>
    </row>
    <row r="413" spans="1:11" ht="15.75" customHeight="1">
      <c r="A413" s="300" t="s">
        <v>541</v>
      </c>
      <c r="B413" s="310">
        <v>0</v>
      </c>
      <c r="C413" s="310">
        <v>0</v>
      </c>
      <c r="D413" s="310">
        <v>0</v>
      </c>
      <c r="E413" s="310">
        <v>0</v>
      </c>
      <c r="F413" s="310">
        <v>0</v>
      </c>
      <c r="G413" s="325" t="s">
        <v>542</v>
      </c>
      <c r="H413" s="310">
        <v>0</v>
      </c>
      <c r="I413" s="310">
        <v>0</v>
      </c>
      <c r="J413" s="310">
        <v>0</v>
      </c>
      <c r="K413" s="311">
        <v>84.1</v>
      </c>
    </row>
    <row r="414" spans="1:11" ht="15.75" customHeight="1">
      <c r="A414" s="300" t="s">
        <v>389</v>
      </c>
      <c r="B414" s="310">
        <v>0</v>
      </c>
      <c r="C414" s="310">
        <v>0</v>
      </c>
      <c r="D414" s="310">
        <v>0</v>
      </c>
      <c r="E414" s="310">
        <v>0</v>
      </c>
      <c r="F414" s="310">
        <v>0</v>
      </c>
      <c r="G414" s="310">
        <v>0</v>
      </c>
      <c r="H414" s="310">
        <v>0</v>
      </c>
      <c r="I414" s="310">
        <v>0</v>
      </c>
      <c r="J414" s="310">
        <v>0</v>
      </c>
      <c r="K414" s="311">
        <v>0</v>
      </c>
    </row>
    <row r="415" spans="1:11" ht="15.75" customHeight="1">
      <c r="A415" s="300" t="s">
        <v>543</v>
      </c>
      <c r="B415" s="310">
        <v>175.8</v>
      </c>
      <c r="C415" s="310">
        <v>0</v>
      </c>
      <c r="D415" s="310">
        <v>0</v>
      </c>
      <c r="E415" s="310">
        <v>2</v>
      </c>
      <c r="F415" s="310">
        <v>0</v>
      </c>
      <c r="G415" s="310">
        <v>0</v>
      </c>
      <c r="H415" s="310">
        <v>0</v>
      </c>
      <c r="I415" s="310">
        <v>0</v>
      </c>
      <c r="J415" s="310">
        <v>0</v>
      </c>
      <c r="K415" s="311">
        <v>0</v>
      </c>
    </row>
    <row r="416" spans="1:11" ht="15.75" customHeight="1">
      <c r="A416" s="300" t="s">
        <v>392</v>
      </c>
      <c r="B416" s="310">
        <v>0</v>
      </c>
      <c r="C416" s="310">
        <v>0</v>
      </c>
      <c r="D416" s="310">
        <v>0</v>
      </c>
      <c r="E416" s="310">
        <v>0</v>
      </c>
      <c r="F416" s="310">
        <v>0</v>
      </c>
      <c r="G416" s="310">
        <v>0</v>
      </c>
      <c r="H416" s="310">
        <v>0</v>
      </c>
      <c r="I416" s="310">
        <v>0</v>
      </c>
      <c r="J416" s="310">
        <v>0</v>
      </c>
      <c r="K416" s="311">
        <v>0</v>
      </c>
    </row>
    <row r="417" spans="1:11" ht="15.75" customHeight="1">
      <c r="A417" s="300" t="s">
        <v>393</v>
      </c>
      <c r="B417" s="310">
        <v>0</v>
      </c>
      <c r="C417" s="310">
        <v>0</v>
      </c>
      <c r="D417" s="310">
        <v>0</v>
      </c>
      <c r="E417" s="310">
        <v>0</v>
      </c>
      <c r="F417" s="310">
        <v>0</v>
      </c>
      <c r="G417" s="310">
        <v>3.9</v>
      </c>
      <c r="H417" s="310">
        <v>0</v>
      </c>
      <c r="I417" s="310">
        <v>0</v>
      </c>
      <c r="J417" s="310">
        <v>0</v>
      </c>
      <c r="K417" s="311">
        <v>3.9</v>
      </c>
    </row>
    <row r="418" spans="1:11" ht="15.75" customHeight="1">
      <c r="A418" s="300" t="s">
        <v>544</v>
      </c>
      <c r="B418" s="310">
        <v>0</v>
      </c>
      <c r="C418" s="310">
        <v>0</v>
      </c>
      <c r="D418" s="310">
        <v>0</v>
      </c>
      <c r="E418" s="310">
        <v>0</v>
      </c>
      <c r="F418" s="310">
        <v>0</v>
      </c>
      <c r="G418" s="310">
        <v>0</v>
      </c>
      <c r="H418" s="310">
        <v>0</v>
      </c>
      <c r="I418" s="310">
        <v>0</v>
      </c>
      <c r="J418" s="310">
        <v>0</v>
      </c>
      <c r="K418" s="311">
        <v>0</v>
      </c>
    </row>
    <row r="419" spans="1:11" ht="15.75" customHeight="1">
      <c r="A419" s="300" t="s">
        <v>545</v>
      </c>
      <c r="B419" s="310">
        <v>0</v>
      </c>
      <c r="C419" s="310">
        <v>0</v>
      </c>
      <c r="D419" s="310">
        <v>0</v>
      </c>
      <c r="E419" s="310">
        <v>0</v>
      </c>
      <c r="F419" s="310">
        <v>0</v>
      </c>
      <c r="G419" s="310">
        <v>0.6</v>
      </c>
      <c r="H419" s="310">
        <v>0</v>
      </c>
      <c r="I419" s="310">
        <v>0</v>
      </c>
      <c r="J419" s="310">
        <v>0</v>
      </c>
      <c r="K419" s="311">
        <v>0.6</v>
      </c>
    </row>
    <row r="420" spans="1:11" ht="15.75" customHeight="1">
      <c r="A420" s="300" t="s">
        <v>546</v>
      </c>
      <c r="B420" s="310">
        <v>0</v>
      </c>
      <c r="C420" s="310">
        <v>0</v>
      </c>
      <c r="D420" s="310">
        <v>0</v>
      </c>
      <c r="E420" s="310">
        <v>0</v>
      </c>
      <c r="F420" s="310">
        <v>0</v>
      </c>
      <c r="G420" s="310">
        <v>0</v>
      </c>
      <c r="H420" s="310">
        <v>0</v>
      </c>
      <c r="I420" s="310">
        <v>0</v>
      </c>
      <c r="J420" s="310">
        <v>0</v>
      </c>
      <c r="K420" s="311">
        <v>0</v>
      </c>
    </row>
    <row r="421" spans="1:11" ht="15.75" customHeight="1">
      <c r="A421" s="297" t="s">
        <v>397</v>
      </c>
      <c r="B421" s="303">
        <v>0</v>
      </c>
      <c r="C421" s="303">
        <v>0</v>
      </c>
      <c r="D421" s="303">
        <v>0</v>
      </c>
      <c r="E421" s="303">
        <v>0</v>
      </c>
      <c r="F421" s="303">
        <v>0</v>
      </c>
      <c r="G421" s="303">
        <v>7.3</v>
      </c>
      <c r="H421" s="303">
        <v>0</v>
      </c>
      <c r="I421" s="303">
        <v>0</v>
      </c>
      <c r="J421" s="303">
        <v>0</v>
      </c>
      <c r="K421" s="304">
        <v>7.3</v>
      </c>
    </row>
    <row r="422" spans="1:11" ht="15.75" customHeight="1">
      <c r="A422" s="300" t="s">
        <v>398</v>
      </c>
      <c r="B422" s="310">
        <v>0</v>
      </c>
      <c r="C422" s="310">
        <v>0</v>
      </c>
      <c r="D422" s="310">
        <v>0</v>
      </c>
      <c r="E422" s="310">
        <v>0</v>
      </c>
      <c r="F422" s="310">
        <v>0</v>
      </c>
      <c r="G422" s="310">
        <v>17.2</v>
      </c>
      <c r="H422" s="310">
        <v>0</v>
      </c>
      <c r="I422" s="310">
        <v>0</v>
      </c>
      <c r="J422" s="310">
        <v>0</v>
      </c>
      <c r="K422" s="311">
        <v>17.2</v>
      </c>
    </row>
    <row r="423" spans="1:11" ht="15.75" customHeight="1">
      <c r="A423" s="337" t="s">
        <v>547</v>
      </c>
      <c r="B423" s="310">
        <v>0</v>
      </c>
      <c r="C423" s="310">
        <v>0</v>
      </c>
      <c r="D423" s="310">
        <v>0</v>
      </c>
      <c r="E423" s="310">
        <v>0</v>
      </c>
      <c r="F423" s="310">
        <v>0</v>
      </c>
      <c r="G423" s="310">
        <v>0</v>
      </c>
      <c r="H423" s="310">
        <v>0</v>
      </c>
      <c r="I423" s="310">
        <v>0</v>
      </c>
      <c r="J423" s="310">
        <v>0</v>
      </c>
      <c r="K423" s="311">
        <v>0</v>
      </c>
    </row>
    <row r="424" spans="1:11" ht="15.75" customHeight="1">
      <c r="A424" s="337" t="s">
        <v>548</v>
      </c>
      <c r="B424" s="310">
        <v>0</v>
      </c>
      <c r="C424" s="310">
        <v>0</v>
      </c>
      <c r="D424" s="310">
        <v>0</v>
      </c>
      <c r="E424" s="310">
        <v>0</v>
      </c>
      <c r="F424" s="310">
        <v>0</v>
      </c>
      <c r="G424" s="310">
        <v>6.4</v>
      </c>
      <c r="H424" s="310">
        <v>0</v>
      </c>
      <c r="I424" s="310">
        <v>0</v>
      </c>
      <c r="J424" s="310">
        <v>0</v>
      </c>
      <c r="K424" s="311">
        <v>6.4</v>
      </c>
    </row>
    <row r="425" spans="1:11" ht="15.75" customHeight="1">
      <c r="A425" s="300" t="s">
        <v>549</v>
      </c>
      <c r="B425" s="310">
        <v>0</v>
      </c>
      <c r="C425" s="310">
        <v>0</v>
      </c>
      <c r="D425" s="310">
        <v>0</v>
      </c>
      <c r="E425" s="310">
        <v>0</v>
      </c>
      <c r="F425" s="310">
        <v>0</v>
      </c>
      <c r="G425" s="310">
        <v>5.2</v>
      </c>
      <c r="H425" s="310">
        <v>0</v>
      </c>
      <c r="I425" s="310">
        <v>0</v>
      </c>
      <c r="J425" s="310">
        <v>0.6</v>
      </c>
      <c r="K425" s="311">
        <v>5.8</v>
      </c>
    </row>
    <row r="426" spans="1:11" ht="15.75" customHeight="1">
      <c r="A426" s="300" t="s">
        <v>402</v>
      </c>
      <c r="B426" s="310">
        <v>0</v>
      </c>
      <c r="C426" s="310">
        <v>0</v>
      </c>
      <c r="D426" s="310">
        <v>0</v>
      </c>
      <c r="E426" s="310">
        <v>0</v>
      </c>
      <c r="F426" s="310">
        <v>0</v>
      </c>
      <c r="G426" s="310">
        <v>22.7</v>
      </c>
      <c r="H426" s="310">
        <v>0</v>
      </c>
      <c r="I426" s="310">
        <v>0</v>
      </c>
      <c r="J426" s="310">
        <v>0</v>
      </c>
      <c r="K426" s="311">
        <v>22.7</v>
      </c>
    </row>
    <row r="427" spans="1:11" ht="15.75" customHeight="1">
      <c r="A427" s="300" t="s">
        <v>550</v>
      </c>
      <c r="B427" s="310">
        <v>0</v>
      </c>
      <c r="C427" s="310">
        <v>0</v>
      </c>
      <c r="D427" s="310">
        <v>0</v>
      </c>
      <c r="E427" s="310">
        <v>0</v>
      </c>
      <c r="F427" s="310">
        <v>0</v>
      </c>
      <c r="G427" s="310">
        <v>25.4</v>
      </c>
      <c r="H427" s="310">
        <v>0</v>
      </c>
      <c r="I427" s="310">
        <v>0</v>
      </c>
      <c r="J427" s="310">
        <v>0</v>
      </c>
      <c r="K427" s="311">
        <v>25.4</v>
      </c>
    </row>
    <row r="428" spans="1:11" ht="15.75" customHeight="1" thickBot="1">
      <c r="A428" s="305" t="s">
        <v>551</v>
      </c>
      <c r="B428" s="306">
        <v>0</v>
      </c>
      <c r="C428" s="306">
        <v>0</v>
      </c>
      <c r="D428" s="306">
        <v>0</v>
      </c>
      <c r="E428" s="306">
        <v>0</v>
      </c>
      <c r="F428" s="306">
        <v>0</v>
      </c>
      <c r="G428" s="306">
        <v>1</v>
      </c>
      <c r="H428" s="306">
        <v>0</v>
      </c>
      <c r="I428" s="306">
        <v>0</v>
      </c>
      <c r="J428" s="306">
        <v>0</v>
      </c>
      <c r="K428" s="307">
        <v>1</v>
      </c>
    </row>
    <row r="429" ht="15.75" customHeight="1" thickTop="1"/>
    <row r="430" spans="1:11" ht="15.75" customHeight="1" thickBot="1">
      <c r="A430" s="66"/>
      <c r="B430" s="110"/>
      <c r="C430" s="110"/>
      <c r="D430" s="110"/>
      <c r="E430" s="110"/>
      <c r="F430" s="110"/>
      <c r="G430" s="110"/>
      <c r="H430" s="110"/>
      <c r="I430" s="110"/>
      <c r="J430" s="110"/>
      <c r="K430" s="110" t="s">
        <v>3</v>
      </c>
    </row>
    <row r="431" spans="1:11" ht="15.75" customHeight="1" thickBot="1" thickTop="1">
      <c r="A431" s="353" t="s">
        <v>4</v>
      </c>
      <c r="B431" s="418" t="s">
        <v>31</v>
      </c>
      <c r="C431" s="419"/>
      <c r="D431" s="419"/>
      <c r="E431" s="420"/>
      <c r="F431" s="354" t="s">
        <v>514</v>
      </c>
      <c r="G431" s="354" t="s">
        <v>45</v>
      </c>
      <c r="H431" s="286" t="s">
        <v>88</v>
      </c>
      <c r="I431" s="354" t="s">
        <v>44</v>
      </c>
      <c r="J431" s="355" t="s">
        <v>47</v>
      </c>
      <c r="K431" s="354" t="s">
        <v>515</v>
      </c>
    </row>
    <row r="432" spans="1:11" ht="15.75" customHeight="1" thickTop="1">
      <c r="A432" s="73"/>
      <c r="B432" s="293" t="s">
        <v>516</v>
      </c>
      <c r="C432" s="287" t="s">
        <v>102</v>
      </c>
      <c r="D432" s="287" t="s">
        <v>38</v>
      </c>
      <c r="E432" s="356" t="s">
        <v>517</v>
      </c>
      <c r="F432" s="356" t="s">
        <v>217</v>
      </c>
      <c r="G432" s="356" t="s">
        <v>35</v>
      </c>
      <c r="H432" s="292" t="s">
        <v>90</v>
      </c>
      <c r="I432" s="292" t="s">
        <v>55</v>
      </c>
      <c r="J432" s="139" t="s">
        <v>56</v>
      </c>
      <c r="K432" s="356" t="s">
        <v>91</v>
      </c>
    </row>
    <row r="433" spans="1:11" ht="15.75" customHeight="1" thickBot="1">
      <c r="A433" s="75"/>
      <c r="B433" s="295" t="s">
        <v>211</v>
      </c>
      <c r="C433" s="295" t="s">
        <v>104</v>
      </c>
      <c r="D433" s="295" t="s">
        <v>41</v>
      </c>
      <c r="E433" s="357" t="s">
        <v>518</v>
      </c>
      <c r="F433" s="357" t="s">
        <v>519</v>
      </c>
      <c r="G433" s="357" t="s">
        <v>40</v>
      </c>
      <c r="H433" s="358"/>
      <c r="I433" s="295"/>
      <c r="J433" s="359"/>
      <c r="K433" s="357" t="s">
        <v>60</v>
      </c>
    </row>
    <row r="434" spans="1:11" ht="15.75" customHeight="1" thickTop="1">
      <c r="A434" s="297" t="s">
        <v>552</v>
      </c>
      <c r="B434" s="303">
        <v>0</v>
      </c>
      <c r="C434" s="303">
        <v>0</v>
      </c>
      <c r="D434" s="303">
        <v>0</v>
      </c>
      <c r="E434" s="303">
        <v>0</v>
      </c>
      <c r="F434" s="303">
        <v>0</v>
      </c>
      <c r="G434" s="303">
        <v>0</v>
      </c>
      <c r="H434" s="303">
        <v>0</v>
      </c>
      <c r="I434" s="303">
        <v>0</v>
      </c>
      <c r="J434" s="303">
        <v>0</v>
      </c>
      <c r="K434" s="304">
        <v>0</v>
      </c>
    </row>
    <row r="435" spans="1:11" ht="15.75" customHeight="1">
      <c r="A435" s="300" t="s">
        <v>406</v>
      </c>
      <c r="B435" s="310">
        <v>0</v>
      </c>
      <c r="C435" s="310">
        <v>0</v>
      </c>
      <c r="D435" s="310">
        <v>0</v>
      </c>
      <c r="E435" s="310">
        <v>0</v>
      </c>
      <c r="F435" s="310">
        <v>0</v>
      </c>
      <c r="G435" s="310">
        <v>0</v>
      </c>
      <c r="H435" s="310">
        <v>0</v>
      </c>
      <c r="I435" s="310">
        <v>0</v>
      </c>
      <c r="J435" s="310">
        <v>0</v>
      </c>
      <c r="K435" s="311">
        <v>0</v>
      </c>
    </row>
    <row r="436" spans="1:11" ht="15.75" customHeight="1">
      <c r="A436" s="300" t="s">
        <v>553</v>
      </c>
      <c r="B436" s="310">
        <v>0</v>
      </c>
      <c r="C436" s="310">
        <v>0</v>
      </c>
      <c r="D436" s="310">
        <v>0</v>
      </c>
      <c r="E436" s="310">
        <v>0</v>
      </c>
      <c r="F436" s="310">
        <v>0</v>
      </c>
      <c r="G436" s="310">
        <v>0</v>
      </c>
      <c r="H436" s="310">
        <v>0</v>
      </c>
      <c r="I436" s="310">
        <v>0</v>
      </c>
      <c r="J436" s="310">
        <v>0</v>
      </c>
      <c r="K436" s="311">
        <v>0</v>
      </c>
    </row>
    <row r="437" spans="1:11" ht="15.75" customHeight="1">
      <c r="A437" s="300" t="s">
        <v>408</v>
      </c>
      <c r="B437" s="310">
        <v>0</v>
      </c>
      <c r="C437" s="310">
        <v>0</v>
      </c>
      <c r="D437" s="310">
        <v>0</v>
      </c>
      <c r="E437" s="310">
        <v>0</v>
      </c>
      <c r="F437" s="310">
        <v>0</v>
      </c>
      <c r="G437" s="310">
        <v>0</v>
      </c>
      <c r="H437" s="310">
        <v>0</v>
      </c>
      <c r="I437" s="310">
        <v>0</v>
      </c>
      <c r="J437" s="310">
        <v>0</v>
      </c>
      <c r="K437" s="311">
        <v>0</v>
      </c>
    </row>
    <row r="438" spans="1:11" ht="15.75" customHeight="1">
      <c r="A438" s="300" t="s">
        <v>409</v>
      </c>
      <c r="B438" s="310">
        <v>0</v>
      </c>
      <c r="C438" s="310">
        <v>0</v>
      </c>
      <c r="D438" s="310">
        <v>0</v>
      </c>
      <c r="E438" s="310">
        <v>0</v>
      </c>
      <c r="F438" s="310">
        <v>0</v>
      </c>
      <c r="G438" s="310">
        <v>1</v>
      </c>
      <c r="H438" s="310">
        <v>0</v>
      </c>
      <c r="I438" s="310">
        <v>0</v>
      </c>
      <c r="J438" s="310">
        <v>0</v>
      </c>
      <c r="K438" s="311">
        <v>1</v>
      </c>
    </row>
    <row r="439" spans="1:11" ht="15.75" customHeight="1">
      <c r="A439" s="300" t="s">
        <v>410</v>
      </c>
      <c r="B439" s="310">
        <v>0</v>
      </c>
      <c r="C439" s="310">
        <v>1.9</v>
      </c>
      <c r="D439" s="310">
        <v>0</v>
      </c>
      <c r="E439" s="310">
        <v>0</v>
      </c>
      <c r="F439" s="310">
        <v>0</v>
      </c>
      <c r="G439" s="310">
        <v>1</v>
      </c>
      <c r="H439" s="310">
        <v>0</v>
      </c>
      <c r="I439" s="310">
        <v>0</v>
      </c>
      <c r="J439" s="310">
        <v>0</v>
      </c>
      <c r="K439" s="311">
        <v>1</v>
      </c>
    </row>
    <row r="440" spans="1:11" ht="15.75" customHeight="1">
      <c r="A440" s="300" t="s">
        <v>554</v>
      </c>
      <c r="B440" s="310">
        <v>0</v>
      </c>
      <c r="C440" s="310">
        <v>0</v>
      </c>
      <c r="D440" s="310">
        <v>0</v>
      </c>
      <c r="E440" s="310">
        <v>0</v>
      </c>
      <c r="F440" s="310">
        <v>0</v>
      </c>
      <c r="G440" s="310">
        <v>0</v>
      </c>
      <c r="H440" s="310">
        <v>0</v>
      </c>
      <c r="I440" s="310">
        <v>0</v>
      </c>
      <c r="J440" s="310">
        <v>0</v>
      </c>
      <c r="K440" s="311">
        <v>0</v>
      </c>
    </row>
    <row r="441" spans="1:11" ht="15.75" customHeight="1">
      <c r="A441" s="300" t="s">
        <v>555</v>
      </c>
      <c r="B441" s="310">
        <v>0</v>
      </c>
      <c r="C441" s="310">
        <v>0</v>
      </c>
      <c r="D441" s="310">
        <v>0</v>
      </c>
      <c r="E441" s="310">
        <v>0</v>
      </c>
      <c r="F441" s="310">
        <v>0</v>
      </c>
      <c r="G441" s="310">
        <v>0</v>
      </c>
      <c r="H441" s="310">
        <v>0</v>
      </c>
      <c r="I441" s="310">
        <v>0</v>
      </c>
      <c r="J441" s="310">
        <v>0.6</v>
      </c>
      <c r="K441" s="311">
        <v>0.6</v>
      </c>
    </row>
    <row r="442" spans="1:11" ht="15.75" customHeight="1">
      <c r="A442" s="300" t="s">
        <v>556</v>
      </c>
      <c r="B442" s="310">
        <v>0</v>
      </c>
      <c r="C442" s="310">
        <v>0</v>
      </c>
      <c r="D442" s="310">
        <v>0</v>
      </c>
      <c r="E442" s="310">
        <v>0</v>
      </c>
      <c r="F442" s="310">
        <v>0</v>
      </c>
      <c r="G442" s="310">
        <v>16.9</v>
      </c>
      <c r="H442" s="310">
        <v>0</v>
      </c>
      <c r="I442" s="310">
        <v>0</v>
      </c>
      <c r="J442" s="310">
        <v>0</v>
      </c>
      <c r="K442" s="311">
        <v>16.9</v>
      </c>
    </row>
    <row r="443" spans="1:11" ht="15.75" customHeight="1">
      <c r="A443" s="300" t="s">
        <v>557</v>
      </c>
      <c r="B443" s="310">
        <v>0</v>
      </c>
      <c r="C443" s="310">
        <v>0</v>
      </c>
      <c r="D443" s="310">
        <v>0</v>
      </c>
      <c r="E443" s="310">
        <v>0</v>
      </c>
      <c r="F443" s="310">
        <v>0</v>
      </c>
      <c r="G443" s="310">
        <v>0.5</v>
      </c>
      <c r="H443" s="310">
        <v>0</v>
      </c>
      <c r="I443" s="310">
        <v>0</v>
      </c>
      <c r="J443" s="310">
        <v>35.5</v>
      </c>
      <c r="K443" s="311">
        <v>36</v>
      </c>
    </row>
    <row r="444" spans="1:11" ht="15.75" customHeight="1">
      <c r="A444" s="300" t="s">
        <v>558</v>
      </c>
      <c r="B444" s="310">
        <v>0</v>
      </c>
      <c r="C444" s="310">
        <v>0</v>
      </c>
      <c r="D444" s="310">
        <v>0</v>
      </c>
      <c r="E444" s="310">
        <v>0</v>
      </c>
      <c r="F444" s="310">
        <v>0</v>
      </c>
      <c r="G444" s="310">
        <v>0.7</v>
      </c>
      <c r="H444" s="310">
        <v>0</v>
      </c>
      <c r="I444" s="310">
        <v>0</v>
      </c>
      <c r="J444" s="310">
        <v>0</v>
      </c>
      <c r="K444" s="311">
        <v>0.7</v>
      </c>
    </row>
    <row r="445" spans="1:11" ht="15.75" customHeight="1">
      <c r="A445" s="300" t="s">
        <v>416</v>
      </c>
      <c r="B445" s="310">
        <v>0</v>
      </c>
      <c r="C445" s="310">
        <v>0</v>
      </c>
      <c r="D445" s="310">
        <v>0</v>
      </c>
      <c r="E445" s="310">
        <v>0</v>
      </c>
      <c r="F445" s="310">
        <v>0</v>
      </c>
      <c r="G445" s="310">
        <v>0</v>
      </c>
      <c r="H445" s="310">
        <v>0</v>
      </c>
      <c r="I445" s="310">
        <v>0</v>
      </c>
      <c r="J445" s="310">
        <v>0</v>
      </c>
      <c r="K445" s="311">
        <v>0</v>
      </c>
    </row>
    <row r="446" spans="1:11" ht="15.75" customHeight="1">
      <c r="A446" s="300" t="s">
        <v>417</v>
      </c>
      <c r="B446" s="310">
        <v>0</v>
      </c>
      <c r="C446" s="310">
        <v>0</v>
      </c>
      <c r="D446" s="310">
        <v>0</v>
      </c>
      <c r="E446" s="310">
        <v>0</v>
      </c>
      <c r="F446" s="310">
        <v>0</v>
      </c>
      <c r="G446" s="310">
        <v>8.5</v>
      </c>
      <c r="H446" s="310">
        <v>0</v>
      </c>
      <c r="I446" s="310">
        <v>0</v>
      </c>
      <c r="J446" s="310">
        <v>0</v>
      </c>
      <c r="K446" s="311">
        <v>8.5</v>
      </c>
    </row>
    <row r="447" spans="1:11" ht="15.75" customHeight="1">
      <c r="A447" s="368" t="s">
        <v>418</v>
      </c>
      <c r="B447" s="328">
        <v>103.4</v>
      </c>
      <c r="C447" s="310">
        <v>0</v>
      </c>
      <c r="D447" s="310">
        <v>0</v>
      </c>
      <c r="E447" s="310">
        <v>0</v>
      </c>
      <c r="F447" s="310">
        <v>0</v>
      </c>
      <c r="G447" s="310">
        <v>0</v>
      </c>
      <c r="H447" s="310">
        <v>0</v>
      </c>
      <c r="I447" s="310">
        <v>0</v>
      </c>
      <c r="J447" s="310">
        <v>6.8</v>
      </c>
      <c r="K447" s="311">
        <v>6.8</v>
      </c>
    </row>
    <row r="448" spans="1:11" ht="15.75" customHeight="1">
      <c r="A448" s="300" t="s">
        <v>419</v>
      </c>
      <c r="B448" s="310">
        <v>0</v>
      </c>
      <c r="C448" s="323">
        <v>574.8</v>
      </c>
      <c r="D448" s="303">
        <v>0</v>
      </c>
      <c r="E448" s="303">
        <v>0</v>
      </c>
      <c r="F448" s="303">
        <v>0</v>
      </c>
      <c r="G448" s="303">
        <v>0</v>
      </c>
      <c r="H448" s="303">
        <v>0</v>
      </c>
      <c r="I448" s="303">
        <v>0</v>
      </c>
      <c r="J448" s="303">
        <v>0</v>
      </c>
      <c r="K448" s="304">
        <v>0</v>
      </c>
    </row>
    <row r="449" spans="1:11" ht="15.75" customHeight="1">
      <c r="A449" s="300" t="s">
        <v>420</v>
      </c>
      <c r="B449" s="310">
        <v>0</v>
      </c>
      <c r="C449" s="316">
        <v>0</v>
      </c>
      <c r="D449" s="310">
        <v>0</v>
      </c>
      <c r="E449" s="310">
        <v>0</v>
      </c>
      <c r="F449" s="310">
        <v>0</v>
      </c>
      <c r="G449" s="310">
        <v>0</v>
      </c>
      <c r="H449" s="310">
        <v>0</v>
      </c>
      <c r="I449" s="310">
        <v>0</v>
      </c>
      <c r="J449" s="310">
        <v>0.047</v>
      </c>
      <c r="K449" s="311">
        <v>0</v>
      </c>
    </row>
    <row r="450" spans="1:11" ht="15.75" customHeight="1">
      <c r="A450" s="300" t="s">
        <v>421</v>
      </c>
      <c r="B450" s="310">
        <v>0</v>
      </c>
      <c r="C450" s="316">
        <v>0</v>
      </c>
      <c r="D450" s="310">
        <v>0</v>
      </c>
      <c r="E450" s="310">
        <v>0</v>
      </c>
      <c r="F450" s="310">
        <v>0</v>
      </c>
      <c r="G450" s="310">
        <v>0</v>
      </c>
      <c r="H450" s="310">
        <v>0</v>
      </c>
      <c r="I450" s="310">
        <v>0</v>
      </c>
      <c r="J450" s="310">
        <v>0</v>
      </c>
      <c r="K450" s="311">
        <v>0</v>
      </c>
    </row>
    <row r="451" spans="1:11" ht="15.75" customHeight="1">
      <c r="A451" s="300" t="s">
        <v>422</v>
      </c>
      <c r="B451" s="310">
        <v>0</v>
      </c>
      <c r="C451" s="316">
        <v>0</v>
      </c>
      <c r="D451" s="310">
        <v>0</v>
      </c>
      <c r="E451" s="310">
        <v>0</v>
      </c>
      <c r="F451" s="310">
        <v>0</v>
      </c>
      <c r="G451" s="310">
        <v>0</v>
      </c>
      <c r="H451" s="310">
        <v>0</v>
      </c>
      <c r="I451" s="310">
        <v>0</v>
      </c>
      <c r="J451" s="310">
        <v>0</v>
      </c>
      <c r="K451" s="311">
        <v>0</v>
      </c>
    </row>
    <row r="452" spans="1:11" ht="15.75" customHeight="1">
      <c r="A452" s="300" t="s">
        <v>423</v>
      </c>
      <c r="B452" s="310">
        <v>0</v>
      </c>
      <c r="C452" s="316">
        <v>0</v>
      </c>
      <c r="D452" s="310">
        <v>0</v>
      </c>
      <c r="E452" s="310">
        <v>0</v>
      </c>
      <c r="F452" s="310">
        <v>59.8</v>
      </c>
      <c r="G452" s="310">
        <v>74.3</v>
      </c>
      <c r="H452" s="310">
        <v>0</v>
      </c>
      <c r="I452" s="310">
        <v>0</v>
      </c>
      <c r="J452" s="310">
        <v>0.8</v>
      </c>
      <c r="K452" s="311">
        <v>134.9</v>
      </c>
    </row>
    <row r="453" spans="1:11" ht="15.75" customHeight="1">
      <c r="A453" s="300" t="s">
        <v>424</v>
      </c>
      <c r="B453" s="310">
        <v>0</v>
      </c>
      <c r="C453" s="316">
        <v>0</v>
      </c>
      <c r="D453" s="310">
        <v>0</v>
      </c>
      <c r="E453" s="310">
        <v>0</v>
      </c>
      <c r="F453" s="310">
        <v>782.6</v>
      </c>
      <c r="G453" s="310">
        <v>346.9</v>
      </c>
      <c r="H453" s="310">
        <v>0</v>
      </c>
      <c r="I453" s="310">
        <v>0</v>
      </c>
      <c r="J453" s="310">
        <v>0</v>
      </c>
      <c r="K453" s="311">
        <v>1129.5</v>
      </c>
    </row>
    <row r="454" spans="1:11" ht="15.75" customHeight="1">
      <c r="A454" s="300" t="s">
        <v>425</v>
      </c>
      <c r="B454" s="310">
        <v>0.3</v>
      </c>
      <c r="C454" s="316">
        <v>0</v>
      </c>
      <c r="D454" s="310">
        <v>0</v>
      </c>
      <c r="E454" s="310">
        <v>0</v>
      </c>
      <c r="F454" s="310">
        <v>0</v>
      </c>
      <c r="G454" s="310">
        <v>0</v>
      </c>
      <c r="H454" s="310">
        <v>0</v>
      </c>
      <c r="I454" s="310">
        <v>0</v>
      </c>
      <c r="J454" s="310">
        <v>0</v>
      </c>
      <c r="K454" s="311">
        <v>0</v>
      </c>
    </row>
    <row r="455" spans="1:11" ht="15.75" customHeight="1">
      <c r="A455" s="300" t="s">
        <v>426</v>
      </c>
      <c r="B455" s="310">
        <v>0</v>
      </c>
      <c r="C455" s="316">
        <v>0</v>
      </c>
      <c r="D455" s="310">
        <v>0</v>
      </c>
      <c r="E455" s="310">
        <v>0</v>
      </c>
      <c r="F455" s="310">
        <v>0</v>
      </c>
      <c r="G455" s="310">
        <v>380</v>
      </c>
      <c r="H455" s="310">
        <v>83.4</v>
      </c>
      <c r="I455" s="310">
        <v>0</v>
      </c>
      <c r="J455" s="310">
        <v>0</v>
      </c>
      <c r="K455" s="311">
        <v>296.6</v>
      </c>
    </row>
    <row r="456" spans="1:11" ht="15.75" customHeight="1">
      <c r="A456" s="300" t="s">
        <v>427</v>
      </c>
      <c r="B456" s="310">
        <v>0</v>
      </c>
      <c r="C456" s="316">
        <v>0</v>
      </c>
      <c r="D456" s="310">
        <v>0</v>
      </c>
      <c r="E456" s="310">
        <v>0</v>
      </c>
      <c r="F456" s="310">
        <v>0</v>
      </c>
      <c r="G456" s="310">
        <v>0</v>
      </c>
      <c r="H456" s="310">
        <v>4.1</v>
      </c>
      <c r="I456" s="310">
        <v>0</v>
      </c>
      <c r="J456" s="310">
        <v>170.4</v>
      </c>
      <c r="K456" s="311">
        <v>166.3</v>
      </c>
    </row>
    <row r="457" spans="1:11" ht="15.75" customHeight="1">
      <c r="A457" s="300" t="s">
        <v>429</v>
      </c>
      <c r="B457" s="310">
        <v>116.5</v>
      </c>
      <c r="C457" s="316">
        <v>0</v>
      </c>
      <c r="D457" s="310">
        <v>0</v>
      </c>
      <c r="E457" s="310">
        <v>0</v>
      </c>
      <c r="F457" s="310">
        <v>0</v>
      </c>
      <c r="G457" s="310">
        <v>0</v>
      </c>
      <c r="H457" s="310">
        <v>0</v>
      </c>
      <c r="I457" s="310">
        <v>0</v>
      </c>
      <c r="J457" s="310">
        <v>0</v>
      </c>
      <c r="K457" s="311">
        <v>0</v>
      </c>
    </row>
    <row r="458" spans="1:11" ht="15.75" customHeight="1" thickBot="1">
      <c r="A458" s="305" t="s">
        <v>430</v>
      </c>
      <c r="B458" s="306">
        <v>0</v>
      </c>
      <c r="C458" s="320">
        <v>0</v>
      </c>
      <c r="D458" s="306">
        <v>0</v>
      </c>
      <c r="E458" s="306">
        <v>0</v>
      </c>
      <c r="F458" s="306">
        <v>0</v>
      </c>
      <c r="G458" s="306">
        <v>217.8</v>
      </c>
      <c r="H458" s="306">
        <v>0</v>
      </c>
      <c r="I458" s="306">
        <v>0</v>
      </c>
      <c r="J458" s="306">
        <v>0</v>
      </c>
      <c r="K458" s="307">
        <v>217.8</v>
      </c>
    </row>
    <row r="459" ht="15.75" customHeight="1" thickTop="1"/>
    <row r="460" spans="1:11" ht="15.75" customHeight="1" thickBot="1">
      <c r="A460" s="66"/>
      <c r="B460" s="110"/>
      <c r="C460" s="110"/>
      <c r="D460" s="110"/>
      <c r="E460" s="110"/>
      <c r="F460" s="110"/>
      <c r="G460" s="110"/>
      <c r="H460" s="110"/>
      <c r="I460" s="110"/>
      <c r="J460" s="110"/>
      <c r="K460" s="110" t="s">
        <v>3</v>
      </c>
    </row>
    <row r="461" spans="1:11" ht="15.75" customHeight="1" thickBot="1" thickTop="1">
      <c r="A461" s="353" t="s">
        <v>4</v>
      </c>
      <c r="B461" s="418" t="s">
        <v>31</v>
      </c>
      <c r="C461" s="419"/>
      <c r="D461" s="419"/>
      <c r="E461" s="420"/>
      <c r="F461" s="354" t="s">
        <v>514</v>
      </c>
      <c r="G461" s="354" t="s">
        <v>45</v>
      </c>
      <c r="H461" s="286" t="s">
        <v>88</v>
      </c>
      <c r="I461" s="354" t="s">
        <v>44</v>
      </c>
      <c r="J461" s="355" t="s">
        <v>47</v>
      </c>
      <c r="K461" s="354" t="s">
        <v>515</v>
      </c>
    </row>
    <row r="462" spans="1:11" ht="15.75" customHeight="1" thickTop="1">
      <c r="A462" s="73"/>
      <c r="B462" s="293" t="s">
        <v>516</v>
      </c>
      <c r="C462" s="287" t="s">
        <v>102</v>
      </c>
      <c r="D462" s="287" t="s">
        <v>38</v>
      </c>
      <c r="E462" s="356" t="s">
        <v>517</v>
      </c>
      <c r="F462" s="356" t="s">
        <v>217</v>
      </c>
      <c r="G462" s="356" t="s">
        <v>35</v>
      </c>
      <c r="H462" s="292" t="s">
        <v>90</v>
      </c>
      <c r="I462" s="292" t="s">
        <v>55</v>
      </c>
      <c r="J462" s="139" t="s">
        <v>56</v>
      </c>
      <c r="K462" s="356" t="s">
        <v>91</v>
      </c>
    </row>
    <row r="463" spans="1:11" ht="15.75" customHeight="1" thickBot="1">
      <c r="A463" s="75"/>
      <c r="B463" s="295" t="s">
        <v>211</v>
      </c>
      <c r="C463" s="295" t="s">
        <v>104</v>
      </c>
      <c r="D463" s="295" t="s">
        <v>41</v>
      </c>
      <c r="E463" s="357" t="s">
        <v>518</v>
      </c>
      <c r="F463" s="357" t="s">
        <v>519</v>
      </c>
      <c r="G463" s="357" t="s">
        <v>40</v>
      </c>
      <c r="H463" s="358"/>
      <c r="I463" s="295"/>
      <c r="J463" s="359"/>
      <c r="K463" s="357" t="s">
        <v>60</v>
      </c>
    </row>
    <row r="464" spans="1:11" ht="15.75" customHeight="1" thickTop="1">
      <c r="A464" s="297" t="s">
        <v>431</v>
      </c>
      <c r="B464" s="303">
        <v>0</v>
      </c>
      <c r="C464" s="323">
        <v>0</v>
      </c>
      <c r="D464" s="303">
        <v>0</v>
      </c>
      <c r="E464" s="303">
        <v>0</v>
      </c>
      <c r="F464" s="303">
        <v>0</v>
      </c>
      <c r="G464" s="303">
        <v>0</v>
      </c>
      <c r="H464" s="303">
        <v>0</v>
      </c>
      <c r="I464" s="303">
        <v>0</v>
      </c>
      <c r="J464" s="303">
        <v>0</v>
      </c>
      <c r="K464" s="304">
        <v>0</v>
      </c>
    </row>
    <row r="465" spans="1:11" ht="15.75" customHeight="1">
      <c r="A465" s="300" t="s">
        <v>432</v>
      </c>
      <c r="B465" s="310">
        <v>0</v>
      </c>
      <c r="C465" s="316">
        <v>0</v>
      </c>
      <c r="D465" s="310">
        <v>0</v>
      </c>
      <c r="E465" s="310">
        <v>0</v>
      </c>
      <c r="F465" s="310">
        <v>447.9</v>
      </c>
      <c r="G465" s="310">
        <v>0</v>
      </c>
      <c r="H465" s="310">
        <v>0</v>
      </c>
      <c r="I465" s="310">
        <v>0</v>
      </c>
      <c r="J465" s="310">
        <v>0</v>
      </c>
      <c r="K465" s="311">
        <v>447.9</v>
      </c>
    </row>
    <row r="466" spans="1:11" ht="15.75" customHeight="1">
      <c r="A466" s="300" t="s">
        <v>433</v>
      </c>
      <c r="B466" s="310">
        <v>0</v>
      </c>
      <c r="C466" s="316">
        <v>0</v>
      </c>
      <c r="D466" s="310">
        <v>0</v>
      </c>
      <c r="E466" s="310">
        <v>0</v>
      </c>
      <c r="F466" s="310">
        <v>0</v>
      </c>
      <c r="G466" s="310">
        <v>0</v>
      </c>
      <c r="H466" s="310">
        <v>0</v>
      </c>
      <c r="I466" s="310">
        <v>0</v>
      </c>
      <c r="J466" s="310">
        <v>0</v>
      </c>
      <c r="K466" s="311">
        <v>0</v>
      </c>
    </row>
    <row r="467" spans="1:11" ht="15.75" customHeight="1">
      <c r="A467" s="300" t="s">
        <v>434</v>
      </c>
      <c r="B467" s="310">
        <v>0</v>
      </c>
      <c r="C467" s="316">
        <v>0</v>
      </c>
      <c r="D467" s="310">
        <v>0</v>
      </c>
      <c r="E467" s="310">
        <v>0</v>
      </c>
      <c r="F467" s="310">
        <v>0</v>
      </c>
      <c r="G467" s="310">
        <v>783.5</v>
      </c>
      <c r="H467" s="310">
        <v>0</v>
      </c>
      <c r="I467" s="310">
        <v>0</v>
      </c>
      <c r="J467" s="310">
        <v>11.7</v>
      </c>
      <c r="K467" s="311">
        <v>795.2</v>
      </c>
    </row>
    <row r="468" spans="1:11" ht="15.75" customHeight="1">
      <c r="A468" s="300" t="s">
        <v>435</v>
      </c>
      <c r="B468" s="310">
        <v>0</v>
      </c>
      <c r="C468" s="316">
        <v>0</v>
      </c>
      <c r="D468" s="310">
        <v>0</v>
      </c>
      <c r="E468" s="310">
        <v>0</v>
      </c>
      <c r="F468" s="310">
        <v>0</v>
      </c>
      <c r="G468" s="310">
        <v>0</v>
      </c>
      <c r="H468" s="310">
        <v>0</v>
      </c>
      <c r="I468" s="310">
        <v>0</v>
      </c>
      <c r="J468" s="310">
        <v>0</v>
      </c>
      <c r="K468" s="311">
        <v>0</v>
      </c>
    </row>
    <row r="469" spans="1:11" ht="15.75" customHeight="1">
      <c r="A469" s="300" t="s">
        <v>436</v>
      </c>
      <c r="B469" s="310">
        <v>0</v>
      </c>
      <c r="C469" s="316">
        <v>0</v>
      </c>
      <c r="D469" s="310">
        <v>0</v>
      </c>
      <c r="E469" s="310">
        <v>0</v>
      </c>
      <c r="F469" s="310">
        <v>0</v>
      </c>
      <c r="G469" s="310">
        <v>0</v>
      </c>
      <c r="H469" s="310">
        <v>0</v>
      </c>
      <c r="I469" s="310">
        <v>0</v>
      </c>
      <c r="J469" s="310">
        <v>0</v>
      </c>
      <c r="K469" s="311">
        <v>0</v>
      </c>
    </row>
    <row r="470" spans="1:11" ht="15.75" customHeight="1">
      <c r="A470" s="300" t="s">
        <v>437</v>
      </c>
      <c r="B470" s="310">
        <v>0</v>
      </c>
      <c r="C470" s="316">
        <v>0</v>
      </c>
      <c r="D470" s="310">
        <v>0</v>
      </c>
      <c r="E470" s="310">
        <v>0</v>
      </c>
      <c r="F470" s="310">
        <v>0</v>
      </c>
      <c r="G470" s="310">
        <v>0</v>
      </c>
      <c r="H470" s="310">
        <v>0</v>
      </c>
      <c r="I470" s="310">
        <v>0</v>
      </c>
      <c r="J470" s="310">
        <v>0</v>
      </c>
      <c r="K470" s="311">
        <v>0</v>
      </c>
    </row>
    <row r="471" spans="1:11" ht="15.75" customHeight="1">
      <c r="A471" s="300" t="s">
        <v>438</v>
      </c>
      <c r="B471" s="310">
        <v>0</v>
      </c>
      <c r="C471" s="316">
        <v>0</v>
      </c>
      <c r="D471" s="310">
        <v>0</v>
      </c>
      <c r="E471" s="310">
        <v>0</v>
      </c>
      <c r="F471" s="310">
        <v>0</v>
      </c>
      <c r="G471" s="310">
        <v>5.8</v>
      </c>
      <c r="H471" s="310">
        <v>0</v>
      </c>
      <c r="I471" s="310">
        <v>0</v>
      </c>
      <c r="J471" s="310">
        <v>0</v>
      </c>
      <c r="K471" s="311">
        <v>5.8</v>
      </c>
    </row>
    <row r="472" spans="1:11" ht="15.75" customHeight="1">
      <c r="A472" s="300" t="s">
        <v>439</v>
      </c>
      <c r="B472" s="310">
        <v>122.8</v>
      </c>
      <c r="C472" s="316">
        <v>112</v>
      </c>
      <c r="D472" s="310">
        <v>0</v>
      </c>
      <c r="E472" s="310">
        <v>0</v>
      </c>
      <c r="F472" s="310">
        <v>0</v>
      </c>
      <c r="G472" s="310">
        <v>0</v>
      </c>
      <c r="H472" s="310">
        <v>0</v>
      </c>
      <c r="I472" s="310">
        <v>0</v>
      </c>
      <c r="J472" s="310">
        <v>0</v>
      </c>
      <c r="K472" s="311">
        <v>0</v>
      </c>
    </row>
    <row r="473" spans="1:11" ht="15.75" customHeight="1">
      <c r="A473" s="300" t="s">
        <v>440</v>
      </c>
      <c r="B473" s="310">
        <v>399.3</v>
      </c>
      <c r="C473" s="316">
        <v>0</v>
      </c>
      <c r="D473" s="310">
        <v>0</v>
      </c>
      <c r="E473" s="310">
        <v>0.1</v>
      </c>
      <c r="F473" s="310">
        <v>0</v>
      </c>
      <c r="G473" s="310">
        <v>15</v>
      </c>
      <c r="H473" s="310">
        <v>0</v>
      </c>
      <c r="I473" s="310">
        <v>0</v>
      </c>
      <c r="J473" s="310">
        <v>0</v>
      </c>
      <c r="K473" s="311">
        <v>15</v>
      </c>
    </row>
    <row r="474" spans="1:11" ht="15.75" customHeight="1">
      <c r="A474" s="300" t="s">
        <v>441</v>
      </c>
      <c r="B474" s="310">
        <v>0</v>
      </c>
      <c r="C474" s="316">
        <v>0</v>
      </c>
      <c r="D474" s="310">
        <v>0</v>
      </c>
      <c r="E474" s="310">
        <v>0</v>
      </c>
      <c r="F474" s="310">
        <v>0</v>
      </c>
      <c r="G474" s="310">
        <v>0.003</v>
      </c>
      <c r="H474" s="310">
        <v>0</v>
      </c>
      <c r="I474" s="310">
        <v>0</v>
      </c>
      <c r="J474" s="310">
        <v>0</v>
      </c>
      <c r="K474" s="311">
        <v>0</v>
      </c>
    </row>
    <row r="475" spans="1:11" ht="15.75" customHeight="1">
      <c r="A475" s="300" t="s">
        <v>443</v>
      </c>
      <c r="B475" s="310">
        <v>668.5</v>
      </c>
      <c r="C475" s="316">
        <v>0</v>
      </c>
      <c r="D475" s="310">
        <v>0</v>
      </c>
      <c r="E475" s="310">
        <v>7</v>
      </c>
      <c r="F475" s="310">
        <v>0</v>
      </c>
      <c r="G475" s="310">
        <v>1.2</v>
      </c>
      <c r="H475" s="310">
        <v>0</v>
      </c>
      <c r="I475" s="310">
        <v>0</v>
      </c>
      <c r="J475" s="310">
        <v>0</v>
      </c>
      <c r="K475" s="311">
        <v>1.2</v>
      </c>
    </row>
    <row r="476" spans="1:11" ht="15.75" customHeight="1">
      <c r="A476" s="300" t="s">
        <v>444</v>
      </c>
      <c r="B476" s="310">
        <v>262.4</v>
      </c>
      <c r="C476" s="316">
        <v>0</v>
      </c>
      <c r="D476" s="310">
        <v>0</v>
      </c>
      <c r="E476" s="310">
        <v>65.8</v>
      </c>
      <c r="F476" s="310">
        <v>0</v>
      </c>
      <c r="G476" s="310">
        <v>0</v>
      </c>
      <c r="H476" s="310">
        <v>0</v>
      </c>
      <c r="I476" s="310">
        <v>0</v>
      </c>
      <c r="J476" s="310">
        <v>0</v>
      </c>
      <c r="K476" s="311">
        <v>0</v>
      </c>
    </row>
    <row r="477" spans="1:11" ht="15.75" customHeight="1">
      <c r="A477" s="300" t="s">
        <v>445</v>
      </c>
      <c r="B477" s="310">
        <v>0</v>
      </c>
      <c r="C477" s="316">
        <v>0</v>
      </c>
      <c r="D477" s="310">
        <v>0</v>
      </c>
      <c r="E477" s="310">
        <v>0</v>
      </c>
      <c r="F477" s="310">
        <v>35</v>
      </c>
      <c r="G477" s="310">
        <v>3.3</v>
      </c>
      <c r="H477" s="310">
        <v>0</v>
      </c>
      <c r="I477" s="310">
        <v>0</v>
      </c>
      <c r="J477" s="310">
        <v>0</v>
      </c>
      <c r="K477" s="311">
        <v>38.3</v>
      </c>
    </row>
    <row r="478" spans="1:11" ht="15.75" customHeight="1">
      <c r="A478" s="300" t="s">
        <v>447</v>
      </c>
      <c r="B478" s="310">
        <v>0</v>
      </c>
      <c r="C478" s="316">
        <v>0</v>
      </c>
      <c r="D478" s="310">
        <v>0</v>
      </c>
      <c r="E478" s="310">
        <v>0</v>
      </c>
      <c r="F478" s="310">
        <v>0</v>
      </c>
      <c r="G478" s="310">
        <v>1.6</v>
      </c>
      <c r="H478" s="310">
        <v>0</v>
      </c>
      <c r="I478" s="310">
        <v>0</v>
      </c>
      <c r="J478" s="310">
        <v>0</v>
      </c>
      <c r="K478" s="311">
        <v>1.6</v>
      </c>
    </row>
    <row r="479" spans="1:11" ht="15.75" customHeight="1">
      <c r="A479" s="300" t="s">
        <v>448</v>
      </c>
      <c r="B479" s="310">
        <v>0</v>
      </c>
      <c r="C479" s="316">
        <v>0</v>
      </c>
      <c r="D479" s="310">
        <v>0</v>
      </c>
      <c r="E479" s="310">
        <v>0</v>
      </c>
      <c r="F479" s="310">
        <v>0</v>
      </c>
      <c r="G479" s="310">
        <v>0</v>
      </c>
      <c r="H479" s="310">
        <v>0</v>
      </c>
      <c r="I479" s="310">
        <v>0</v>
      </c>
      <c r="J479" s="310">
        <v>0.6</v>
      </c>
      <c r="K479" s="311">
        <v>0.6</v>
      </c>
    </row>
    <row r="480" spans="1:11" ht="15.75" customHeight="1">
      <c r="A480" s="300" t="s">
        <v>449</v>
      </c>
      <c r="B480" s="310">
        <v>0</v>
      </c>
      <c r="C480" s="316">
        <v>0</v>
      </c>
      <c r="D480" s="310">
        <v>0</v>
      </c>
      <c r="E480" s="310">
        <v>0</v>
      </c>
      <c r="F480" s="310">
        <v>0</v>
      </c>
      <c r="G480" s="310">
        <v>420.9</v>
      </c>
      <c r="H480" s="310">
        <v>0</v>
      </c>
      <c r="I480" s="310">
        <v>0</v>
      </c>
      <c r="J480" s="310">
        <v>0</v>
      </c>
      <c r="K480" s="311">
        <v>420.9</v>
      </c>
    </row>
    <row r="481" spans="1:11" ht="15.75" customHeight="1">
      <c r="A481" s="300" t="s">
        <v>450</v>
      </c>
      <c r="B481" s="310">
        <v>0</v>
      </c>
      <c r="C481" s="316">
        <v>0</v>
      </c>
      <c r="D481" s="310">
        <v>0</v>
      </c>
      <c r="E481" s="310">
        <v>0</v>
      </c>
      <c r="F481" s="310">
        <v>23</v>
      </c>
      <c r="G481" s="310">
        <v>3</v>
      </c>
      <c r="H481" s="310">
        <v>0</v>
      </c>
      <c r="I481" s="310">
        <v>0</v>
      </c>
      <c r="J481" s="310">
        <v>0</v>
      </c>
      <c r="K481" s="311">
        <v>26</v>
      </c>
    </row>
    <row r="482" spans="1:11" ht="15.75" customHeight="1">
      <c r="A482" s="300" t="s">
        <v>452</v>
      </c>
      <c r="B482" s="310">
        <v>0</v>
      </c>
      <c r="C482" s="316">
        <v>0</v>
      </c>
      <c r="D482" s="310">
        <v>0</v>
      </c>
      <c r="E482" s="310">
        <v>0</v>
      </c>
      <c r="F482" s="310">
        <v>0</v>
      </c>
      <c r="G482" s="310">
        <v>0.04</v>
      </c>
      <c r="H482" s="310">
        <v>0</v>
      </c>
      <c r="I482" s="310">
        <v>0</v>
      </c>
      <c r="J482" s="310">
        <v>8.7</v>
      </c>
      <c r="K482" s="311">
        <v>8.7</v>
      </c>
    </row>
    <row r="483" spans="1:11" ht="15.75" customHeight="1">
      <c r="A483" s="300" t="s">
        <v>453</v>
      </c>
      <c r="B483" s="310">
        <v>0</v>
      </c>
      <c r="C483" s="316">
        <v>0</v>
      </c>
      <c r="D483" s="310">
        <v>0</v>
      </c>
      <c r="E483" s="310">
        <v>0</v>
      </c>
      <c r="F483" s="310">
        <v>0</v>
      </c>
      <c r="G483" s="310">
        <v>1.8</v>
      </c>
      <c r="H483" s="310">
        <v>0</v>
      </c>
      <c r="I483" s="310">
        <v>0</v>
      </c>
      <c r="J483" s="310">
        <v>0</v>
      </c>
      <c r="K483" s="311">
        <v>1.8</v>
      </c>
    </row>
    <row r="484" spans="1:11" ht="15.75" customHeight="1">
      <c r="A484" s="300" t="s">
        <v>454</v>
      </c>
      <c r="B484" s="310">
        <v>0</v>
      </c>
      <c r="C484" s="316">
        <v>0</v>
      </c>
      <c r="D484" s="310">
        <v>0</v>
      </c>
      <c r="E484" s="310">
        <v>0</v>
      </c>
      <c r="F484" s="310">
        <v>0</v>
      </c>
      <c r="G484" s="310">
        <v>11.8</v>
      </c>
      <c r="H484" s="310">
        <v>0</v>
      </c>
      <c r="I484" s="310">
        <v>0</v>
      </c>
      <c r="J484" s="310">
        <v>0.2</v>
      </c>
      <c r="K484" s="311">
        <v>12</v>
      </c>
    </row>
    <row r="485" spans="1:11" ht="15.75" customHeight="1">
      <c r="A485" s="300" t="s">
        <v>455</v>
      </c>
      <c r="B485" s="310">
        <v>0</v>
      </c>
      <c r="C485" s="316">
        <v>0</v>
      </c>
      <c r="D485" s="310">
        <v>0</v>
      </c>
      <c r="E485" s="310">
        <v>0</v>
      </c>
      <c r="F485" s="310">
        <v>0</v>
      </c>
      <c r="G485" s="310">
        <v>0</v>
      </c>
      <c r="H485" s="310">
        <v>0</v>
      </c>
      <c r="I485" s="310">
        <v>0</v>
      </c>
      <c r="J485" s="310">
        <v>0</v>
      </c>
      <c r="K485" s="311">
        <v>0</v>
      </c>
    </row>
    <row r="486" spans="1:11" ht="15.75" customHeight="1">
      <c r="A486" s="300" t="s">
        <v>456</v>
      </c>
      <c r="B486" s="310">
        <v>0</v>
      </c>
      <c r="C486" s="316">
        <v>0</v>
      </c>
      <c r="D486" s="310">
        <v>0</v>
      </c>
      <c r="E486" s="310">
        <v>0</v>
      </c>
      <c r="F486" s="310">
        <v>0</v>
      </c>
      <c r="G486" s="310">
        <v>2.4</v>
      </c>
      <c r="H486" s="310">
        <v>0</v>
      </c>
      <c r="I486" s="310">
        <v>0</v>
      </c>
      <c r="J486" s="310">
        <v>0</v>
      </c>
      <c r="K486" s="311">
        <v>2.4</v>
      </c>
    </row>
    <row r="487" spans="1:11" ht="15.75" customHeight="1">
      <c r="A487" s="300" t="s">
        <v>457</v>
      </c>
      <c r="B487" s="310">
        <v>0</v>
      </c>
      <c r="C487" s="316">
        <v>0</v>
      </c>
      <c r="D487" s="310">
        <v>0</v>
      </c>
      <c r="E487" s="310">
        <v>0</v>
      </c>
      <c r="F487" s="310">
        <v>65.4</v>
      </c>
      <c r="G487" s="310">
        <v>8.2</v>
      </c>
      <c r="H487" s="310">
        <v>0</v>
      </c>
      <c r="I487" s="310">
        <v>0</v>
      </c>
      <c r="J487" s="310">
        <v>0</v>
      </c>
      <c r="K487" s="311">
        <v>73.6</v>
      </c>
    </row>
    <row r="488" spans="1:11" ht="15.75" customHeight="1" thickBot="1">
      <c r="A488" s="305" t="s">
        <v>459</v>
      </c>
      <c r="B488" s="306">
        <v>0</v>
      </c>
      <c r="C488" s="320">
        <v>0</v>
      </c>
      <c r="D488" s="306">
        <v>0</v>
      </c>
      <c r="E488" s="306">
        <v>0</v>
      </c>
      <c r="F488" s="306">
        <v>16.2</v>
      </c>
      <c r="G488" s="306">
        <v>29.8</v>
      </c>
      <c r="H488" s="306">
        <v>0</v>
      </c>
      <c r="I488" s="306">
        <v>0</v>
      </c>
      <c r="J488" s="306">
        <v>0</v>
      </c>
      <c r="K488" s="307">
        <v>46</v>
      </c>
    </row>
    <row r="489" ht="15.75" customHeight="1" thickTop="1"/>
    <row r="490" ht="15.75" customHeight="1"/>
    <row r="491" spans="1:11" ht="15.75" customHeight="1" thickBot="1">
      <c r="A491" s="66"/>
      <c r="B491" s="110"/>
      <c r="C491" s="110"/>
      <c r="D491" s="110"/>
      <c r="E491" s="110"/>
      <c r="F491" s="110"/>
      <c r="G491" s="110"/>
      <c r="H491" s="110"/>
      <c r="I491" s="110"/>
      <c r="J491" s="110"/>
      <c r="K491" s="110" t="s">
        <v>3</v>
      </c>
    </row>
    <row r="492" spans="1:11" ht="14.25" thickBot="1" thickTop="1">
      <c r="A492" s="353" t="s">
        <v>4</v>
      </c>
      <c r="B492" s="418" t="s">
        <v>31</v>
      </c>
      <c r="C492" s="419"/>
      <c r="D492" s="419"/>
      <c r="E492" s="420"/>
      <c r="F492" s="354" t="s">
        <v>514</v>
      </c>
      <c r="G492" s="354" t="s">
        <v>45</v>
      </c>
      <c r="H492" s="286" t="s">
        <v>88</v>
      </c>
      <c r="I492" s="354" t="s">
        <v>44</v>
      </c>
      <c r="J492" s="355" t="s">
        <v>47</v>
      </c>
      <c r="K492" s="354" t="s">
        <v>515</v>
      </c>
    </row>
    <row r="493" spans="1:11" ht="13.5" thickTop="1">
      <c r="A493" s="73"/>
      <c r="B493" s="293" t="s">
        <v>516</v>
      </c>
      <c r="C493" s="287" t="s">
        <v>102</v>
      </c>
      <c r="D493" s="287" t="s">
        <v>38</v>
      </c>
      <c r="E493" s="356" t="s">
        <v>517</v>
      </c>
      <c r="F493" s="356" t="s">
        <v>217</v>
      </c>
      <c r="G493" s="356" t="s">
        <v>35</v>
      </c>
      <c r="H493" s="292" t="s">
        <v>90</v>
      </c>
      <c r="I493" s="292" t="s">
        <v>55</v>
      </c>
      <c r="J493" s="139" t="s">
        <v>56</v>
      </c>
      <c r="K493" s="356" t="s">
        <v>91</v>
      </c>
    </row>
    <row r="494" spans="1:11" ht="13.5" thickBot="1">
      <c r="A494" s="75"/>
      <c r="B494" s="295" t="s">
        <v>211</v>
      </c>
      <c r="C494" s="295" t="s">
        <v>104</v>
      </c>
      <c r="D494" s="295" t="s">
        <v>41</v>
      </c>
      <c r="E494" s="357" t="s">
        <v>518</v>
      </c>
      <c r="F494" s="357" t="s">
        <v>519</v>
      </c>
      <c r="G494" s="357" t="s">
        <v>40</v>
      </c>
      <c r="H494" s="358"/>
      <c r="I494" s="295"/>
      <c r="J494" s="359"/>
      <c r="K494" s="357" t="s">
        <v>60</v>
      </c>
    </row>
    <row r="495" spans="1:11" ht="13.5" thickTop="1">
      <c r="A495" s="297" t="s">
        <v>461</v>
      </c>
      <c r="B495" s="303">
        <v>271.2</v>
      </c>
      <c r="C495" s="323">
        <v>116.6</v>
      </c>
      <c r="D495" s="303">
        <v>445</v>
      </c>
      <c r="E495" s="303">
        <v>5.7</v>
      </c>
      <c r="F495" s="303">
        <v>0</v>
      </c>
      <c r="G495" s="303">
        <v>122.6</v>
      </c>
      <c r="H495" s="303">
        <v>445</v>
      </c>
      <c r="I495" s="303">
        <v>445</v>
      </c>
      <c r="J495" s="303">
        <v>25.2</v>
      </c>
      <c r="K495" s="304">
        <v>147.8</v>
      </c>
    </row>
    <row r="496" spans="1:11" ht="12.75">
      <c r="A496" s="300" t="s">
        <v>463</v>
      </c>
      <c r="B496" s="310">
        <v>0</v>
      </c>
      <c r="C496" s="316">
        <v>0</v>
      </c>
      <c r="D496" s="310">
        <v>0</v>
      </c>
      <c r="E496" s="310">
        <v>0</v>
      </c>
      <c r="F496" s="310">
        <v>0</v>
      </c>
      <c r="G496" s="310">
        <v>7.2</v>
      </c>
      <c r="H496" s="310">
        <v>0</v>
      </c>
      <c r="I496" s="310">
        <v>0</v>
      </c>
      <c r="J496" s="310">
        <v>0</v>
      </c>
      <c r="K496" s="311">
        <v>7.2</v>
      </c>
    </row>
    <row r="497" spans="1:11" ht="15.75" customHeight="1">
      <c r="A497" s="300" t="s">
        <v>464</v>
      </c>
      <c r="B497" s="310">
        <v>0</v>
      </c>
      <c r="C497" s="316">
        <v>0</v>
      </c>
      <c r="D497" s="310">
        <v>0</v>
      </c>
      <c r="E497" s="310">
        <v>0</v>
      </c>
      <c r="F497" s="310">
        <v>15</v>
      </c>
      <c r="G497" s="310">
        <v>30</v>
      </c>
      <c r="H497" s="310">
        <v>0</v>
      </c>
      <c r="I497" s="310">
        <v>0</v>
      </c>
      <c r="J497" s="310">
        <v>0</v>
      </c>
      <c r="K497" s="311">
        <v>45</v>
      </c>
    </row>
    <row r="498" spans="1:11" ht="15.75" customHeight="1">
      <c r="A498" s="300" t="s">
        <v>466</v>
      </c>
      <c r="B498" s="310">
        <v>220.3</v>
      </c>
      <c r="C498" s="316">
        <v>0</v>
      </c>
      <c r="D498" s="310">
        <v>0</v>
      </c>
      <c r="E498" s="310">
        <v>12.1</v>
      </c>
      <c r="F498" s="310">
        <v>0</v>
      </c>
      <c r="G498" s="310">
        <v>0.8</v>
      </c>
      <c r="H498" s="310">
        <v>0</v>
      </c>
      <c r="I498" s="310">
        <v>0</v>
      </c>
      <c r="J498" s="310">
        <v>0</v>
      </c>
      <c r="K498" s="311">
        <v>0.8</v>
      </c>
    </row>
    <row r="499" spans="1:11" ht="15.75" customHeight="1">
      <c r="A499" s="300" t="s">
        <v>467</v>
      </c>
      <c r="B499" s="310">
        <v>144</v>
      </c>
      <c r="C499" s="316">
        <v>0</v>
      </c>
      <c r="D499" s="310">
        <v>0</v>
      </c>
      <c r="E499" s="310">
        <v>2.3</v>
      </c>
      <c r="F499" s="310">
        <v>0</v>
      </c>
      <c r="G499" s="310">
        <v>1.3</v>
      </c>
      <c r="H499" s="310">
        <v>0</v>
      </c>
      <c r="I499" s="310">
        <v>0</v>
      </c>
      <c r="J499" s="310">
        <v>0</v>
      </c>
      <c r="K499" s="311">
        <v>1.3</v>
      </c>
    </row>
    <row r="500" spans="1:11" ht="15.75" customHeight="1">
      <c r="A500" s="300" t="s">
        <v>468</v>
      </c>
      <c r="B500" s="310">
        <v>5.3</v>
      </c>
      <c r="C500" s="316">
        <v>0</v>
      </c>
      <c r="D500" s="310">
        <v>0</v>
      </c>
      <c r="E500" s="310">
        <v>77</v>
      </c>
      <c r="F500" s="310">
        <v>0</v>
      </c>
      <c r="G500" s="310">
        <v>0</v>
      </c>
      <c r="H500" s="310">
        <v>0</v>
      </c>
      <c r="I500" s="310">
        <v>0</v>
      </c>
      <c r="J500" s="310">
        <v>0</v>
      </c>
      <c r="K500" s="311">
        <v>0</v>
      </c>
    </row>
    <row r="501" spans="1:11" ht="15.75" customHeight="1">
      <c r="A501" s="300" t="s">
        <v>469</v>
      </c>
      <c r="B501" s="310">
        <v>843.1</v>
      </c>
      <c r="C501" s="369">
        <v>0</v>
      </c>
      <c r="D501" s="328">
        <v>0</v>
      </c>
      <c r="E501" s="328">
        <v>163.2</v>
      </c>
      <c r="F501" s="328">
        <v>0</v>
      </c>
      <c r="G501" s="328">
        <v>59.4</v>
      </c>
      <c r="H501" s="328">
        <v>0</v>
      </c>
      <c r="I501" s="328">
        <v>0</v>
      </c>
      <c r="J501" s="328">
        <v>0</v>
      </c>
      <c r="K501" s="370">
        <v>59.4</v>
      </c>
    </row>
    <row r="502" spans="1:11" ht="15.75" customHeight="1">
      <c r="A502" s="337" t="s">
        <v>472</v>
      </c>
      <c r="B502" s="310">
        <v>108.9</v>
      </c>
      <c r="C502" s="369">
        <v>0</v>
      </c>
      <c r="D502" s="328">
        <v>0</v>
      </c>
      <c r="E502" s="328">
        <v>0</v>
      </c>
      <c r="F502" s="328">
        <v>0</v>
      </c>
      <c r="G502" s="328">
        <v>56.5</v>
      </c>
      <c r="H502" s="328">
        <v>0</v>
      </c>
      <c r="I502" s="328">
        <v>0</v>
      </c>
      <c r="J502" s="328">
        <v>0</v>
      </c>
      <c r="K502" s="370">
        <v>56.5</v>
      </c>
    </row>
    <row r="503" spans="1:11" ht="15.75" customHeight="1">
      <c r="A503" s="300" t="s">
        <v>473</v>
      </c>
      <c r="B503" s="310">
        <v>298.2</v>
      </c>
      <c r="C503" s="310">
        <v>230.6</v>
      </c>
      <c r="D503" s="310">
        <v>0</v>
      </c>
      <c r="E503" s="338">
        <v>0</v>
      </c>
      <c r="F503" s="310">
        <v>0</v>
      </c>
      <c r="G503" s="310">
        <v>12.3</v>
      </c>
      <c r="H503" s="310">
        <v>0</v>
      </c>
      <c r="I503" s="310">
        <v>0</v>
      </c>
      <c r="J503" s="310">
        <v>71.1</v>
      </c>
      <c r="K503" s="311">
        <v>83.4</v>
      </c>
    </row>
    <row r="504" spans="1:11" ht="15.75" customHeight="1">
      <c r="A504" s="300" t="s">
        <v>474</v>
      </c>
      <c r="B504" s="310">
        <v>0</v>
      </c>
      <c r="C504" s="310">
        <v>0</v>
      </c>
      <c r="D504" s="310">
        <v>0</v>
      </c>
      <c r="E504" s="338">
        <v>0</v>
      </c>
      <c r="F504" s="310">
        <v>0</v>
      </c>
      <c r="G504" s="310">
        <v>0</v>
      </c>
      <c r="H504" s="310">
        <v>0</v>
      </c>
      <c r="I504" s="310">
        <v>0</v>
      </c>
      <c r="J504" s="310">
        <v>0</v>
      </c>
      <c r="K504" s="311">
        <v>0</v>
      </c>
    </row>
    <row r="505" spans="1:11" ht="15.75" customHeight="1">
      <c r="A505" s="300" t="s">
        <v>475</v>
      </c>
      <c r="B505" s="310">
        <v>0</v>
      </c>
      <c r="C505" s="310">
        <v>0</v>
      </c>
      <c r="D505" s="310">
        <v>0</v>
      </c>
      <c r="E505" s="338">
        <v>0</v>
      </c>
      <c r="F505" s="310">
        <v>0</v>
      </c>
      <c r="G505" s="310">
        <v>116.7</v>
      </c>
      <c r="H505" s="310">
        <v>0</v>
      </c>
      <c r="I505" s="310">
        <v>0</v>
      </c>
      <c r="J505" s="310">
        <v>3.1</v>
      </c>
      <c r="K505" s="311">
        <v>119.8</v>
      </c>
    </row>
    <row r="506" spans="1:11" ht="15.75" customHeight="1">
      <c r="A506" s="300" t="s">
        <v>559</v>
      </c>
      <c r="B506" s="310">
        <v>422.2</v>
      </c>
      <c r="C506" s="310">
        <v>200.7</v>
      </c>
      <c r="D506" s="310">
        <v>0</v>
      </c>
      <c r="E506" s="338">
        <v>0</v>
      </c>
      <c r="F506" s="310">
        <v>0</v>
      </c>
      <c r="G506" s="310">
        <v>0</v>
      </c>
      <c r="H506" s="310">
        <v>0</v>
      </c>
      <c r="I506" s="310">
        <v>0</v>
      </c>
      <c r="J506" s="310">
        <v>0</v>
      </c>
      <c r="K506" s="311">
        <v>0</v>
      </c>
    </row>
    <row r="507" spans="1:11" ht="15.75" customHeight="1">
      <c r="A507" s="300" t="s">
        <v>477</v>
      </c>
      <c r="B507" s="310">
        <v>49.2</v>
      </c>
      <c r="C507" s="310">
        <v>0</v>
      </c>
      <c r="D507" s="310">
        <v>0</v>
      </c>
      <c r="E507" s="338">
        <v>0</v>
      </c>
      <c r="F507" s="310">
        <v>0</v>
      </c>
      <c r="G507" s="310">
        <v>0</v>
      </c>
      <c r="H507" s="310">
        <v>0</v>
      </c>
      <c r="I507" s="310">
        <v>0</v>
      </c>
      <c r="J507" s="310">
        <v>0</v>
      </c>
      <c r="K507" s="311">
        <v>0</v>
      </c>
    </row>
    <row r="508" spans="1:11" ht="15.75" customHeight="1">
      <c r="A508" s="300" t="s">
        <v>478</v>
      </c>
      <c r="B508" s="310">
        <v>0</v>
      </c>
      <c r="C508" s="310">
        <v>0</v>
      </c>
      <c r="D508" s="310">
        <v>0</v>
      </c>
      <c r="E508" s="338">
        <v>0</v>
      </c>
      <c r="F508" s="310">
        <v>0</v>
      </c>
      <c r="G508" s="310">
        <v>6.3</v>
      </c>
      <c r="H508" s="310">
        <v>0</v>
      </c>
      <c r="I508" s="310">
        <v>0</v>
      </c>
      <c r="J508" s="310">
        <v>0</v>
      </c>
      <c r="K508" s="311">
        <v>6.3</v>
      </c>
    </row>
    <row r="509" spans="1:11" ht="15.75" customHeight="1">
      <c r="A509" s="300" t="s">
        <v>479</v>
      </c>
      <c r="B509" s="310">
        <v>0</v>
      </c>
      <c r="C509" s="310">
        <v>0</v>
      </c>
      <c r="D509" s="310">
        <v>0</v>
      </c>
      <c r="E509" s="338">
        <v>0</v>
      </c>
      <c r="F509" s="310">
        <v>0</v>
      </c>
      <c r="G509" s="310">
        <v>0</v>
      </c>
      <c r="H509" s="310">
        <v>0</v>
      </c>
      <c r="I509" s="310">
        <v>0</v>
      </c>
      <c r="J509" s="310">
        <v>0</v>
      </c>
      <c r="K509" s="311">
        <v>0</v>
      </c>
    </row>
    <row r="510" spans="1:11" ht="15.75" customHeight="1">
      <c r="A510" s="300" t="s">
        <v>480</v>
      </c>
      <c r="B510" s="310">
        <v>1057.8</v>
      </c>
      <c r="C510" s="310">
        <v>0</v>
      </c>
      <c r="D510" s="310">
        <v>0</v>
      </c>
      <c r="E510" s="338">
        <v>0</v>
      </c>
      <c r="F510" s="310">
        <v>0</v>
      </c>
      <c r="G510" s="310">
        <v>1</v>
      </c>
      <c r="H510" s="310">
        <v>0</v>
      </c>
      <c r="I510" s="310">
        <v>0</v>
      </c>
      <c r="J510" s="310">
        <v>0</v>
      </c>
      <c r="K510" s="311">
        <v>1</v>
      </c>
    </row>
    <row r="511" spans="1:11" ht="15.75" customHeight="1">
      <c r="A511" s="300" t="s">
        <v>481</v>
      </c>
      <c r="B511" s="310">
        <v>0</v>
      </c>
      <c r="C511" s="310">
        <v>0</v>
      </c>
      <c r="D511" s="310">
        <v>0</v>
      </c>
      <c r="E511" s="338">
        <v>0</v>
      </c>
      <c r="F511" s="310">
        <v>0</v>
      </c>
      <c r="G511" s="310">
        <v>0</v>
      </c>
      <c r="H511" s="310">
        <v>0</v>
      </c>
      <c r="I511" s="310">
        <v>0</v>
      </c>
      <c r="J511" s="310">
        <v>0</v>
      </c>
      <c r="K511" s="311">
        <v>0</v>
      </c>
    </row>
    <row r="512" spans="1:11" ht="15.75" customHeight="1">
      <c r="A512" s="300" t="s">
        <v>482</v>
      </c>
      <c r="B512" s="310">
        <v>0</v>
      </c>
      <c r="C512" s="310">
        <v>0</v>
      </c>
      <c r="D512" s="310">
        <v>0</v>
      </c>
      <c r="E512" s="338">
        <v>0</v>
      </c>
      <c r="F512" s="310">
        <v>0</v>
      </c>
      <c r="G512" s="310">
        <v>0.8</v>
      </c>
      <c r="H512" s="310">
        <v>0</v>
      </c>
      <c r="I512" s="310">
        <v>0</v>
      </c>
      <c r="J512" s="310">
        <v>0</v>
      </c>
      <c r="K512" s="311">
        <v>0.8</v>
      </c>
    </row>
    <row r="513" spans="1:11" ht="15.75" customHeight="1">
      <c r="A513" s="300" t="s">
        <v>483</v>
      </c>
      <c r="B513" s="310">
        <v>0</v>
      </c>
      <c r="C513" s="310">
        <v>0</v>
      </c>
      <c r="D513" s="310">
        <v>0</v>
      </c>
      <c r="E513" s="338">
        <v>0</v>
      </c>
      <c r="F513" s="310">
        <v>0</v>
      </c>
      <c r="G513" s="310">
        <v>0</v>
      </c>
      <c r="H513" s="310">
        <v>0</v>
      </c>
      <c r="I513" s="310">
        <v>0</v>
      </c>
      <c r="J513" s="310">
        <v>0</v>
      </c>
      <c r="K513" s="311">
        <v>0</v>
      </c>
    </row>
    <row r="514" spans="1:11" ht="15.75" customHeight="1">
      <c r="A514" s="300" t="s">
        <v>484</v>
      </c>
      <c r="B514" s="310">
        <v>0</v>
      </c>
      <c r="C514" s="310">
        <v>0</v>
      </c>
      <c r="D514" s="310">
        <v>0</v>
      </c>
      <c r="E514" s="338">
        <v>0</v>
      </c>
      <c r="F514" s="310">
        <v>0</v>
      </c>
      <c r="G514" s="310">
        <v>0</v>
      </c>
      <c r="H514" s="310">
        <v>0</v>
      </c>
      <c r="I514" s="310">
        <v>0</v>
      </c>
      <c r="J514" s="310">
        <v>0</v>
      </c>
      <c r="K514" s="311">
        <v>0</v>
      </c>
    </row>
    <row r="515" spans="1:11" ht="15.75" customHeight="1">
      <c r="A515" s="300" t="s">
        <v>485</v>
      </c>
      <c r="B515" s="310">
        <v>0</v>
      </c>
      <c r="C515" s="310">
        <v>0</v>
      </c>
      <c r="D515" s="310">
        <v>0</v>
      </c>
      <c r="E515" s="338">
        <v>0</v>
      </c>
      <c r="F515" s="310">
        <v>0</v>
      </c>
      <c r="G515" s="310">
        <v>2.9</v>
      </c>
      <c r="H515" s="310">
        <v>0</v>
      </c>
      <c r="I515" s="310">
        <v>0</v>
      </c>
      <c r="J515" s="310">
        <v>0</v>
      </c>
      <c r="K515" s="311">
        <v>2.9</v>
      </c>
    </row>
    <row r="516" spans="1:11" ht="15.75" customHeight="1">
      <c r="A516" s="300" t="s">
        <v>486</v>
      </c>
      <c r="B516" s="310">
        <v>0</v>
      </c>
      <c r="C516" s="310">
        <v>0</v>
      </c>
      <c r="D516" s="310">
        <v>0</v>
      </c>
      <c r="E516" s="338">
        <v>0</v>
      </c>
      <c r="F516" s="310">
        <v>0</v>
      </c>
      <c r="G516" s="310">
        <v>54.6</v>
      </c>
      <c r="H516" s="310">
        <v>0</v>
      </c>
      <c r="I516" s="310">
        <v>0</v>
      </c>
      <c r="J516" s="310">
        <v>0</v>
      </c>
      <c r="K516" s="311">
        <v>54.6</v>
      </c>
    </row>
    <row r="517" spans="1:11" ht="15.75" customHeight="1">
      <c r="A517" s="300" t="s">
        <v>487</v>
      </c>
      <c r="B517" s="310">
        <v>10.4</v>
      </c>
      <c r="C517" s="310">
        <v>0</v>
      </c>
      <c r="D517" s="310">
        <v>0</v>
      </c>
      <c r="E517" s="338">
        <v>0</v>
      </c>
      <c r="F517" s="310">
        <v>0</v>
      </c>
      <c r="G517" s="310">
        <v>15.9</v>
      </c>
      <c r="H517" s="310">
        <v>0</v>
      </c>
      <c r="I517" s="310">
        <v>0</v>
      </c>
      <c r="J517" s="310">
        <v>0</v>
      </c>
      <c r="K517" s="311">
        <v>15.9</v>
      </c>
    </row>
    <row r="518" spans="1:11" ht="15.75" customHeight="1">
      <c r="A518" s="300" t="s">
        <v>488</v>
      </c>
      <c r="B518" s="310">
        <v>4.3</v>
      </c>
      <c r="C518" s="310">
        <v>0</v>
      </c>
      <c r="D518" s="310">
        <v>0</v>
      </c>
      <c r="E518" s="338">
        <v>0</v>
      </c>
      <c r="F518" s="310">
        <v>0</v>
      </c>
      <c r="G518" s="310">
        <v>0.1</v>
      </c>
      <c r="H518" s="310">
        <v>0</v>
      </c>
      <c r="I518" s="310">
        <v>0</v>
      </c>
      <c r="J518" s="310">
        <v>0</v>
      </c>
      <c r="K518" s="311">
        <v>0.1</v>
      </c>
    </row>
    <row r="519" spans="1:11" ht="15.75" customHeight="1" thickBot="1">
      <c r="A519" s="305" t="s">
        <v>489</v>
      </c>
      <c r="B519" s="306">
        <v>0</v>
      </c>
      <c r="C519" s="306">
        <v>0</v>
      </c>
      <c r="D519" s="306">
        <v>0</v>
      </c>
      <c r="E519" s="343">
        <v>0</v>
      </c>
      <c r="F519" s="306">
        <v>0</v>
      </c>
      <c r="G519" s="306">
        <v>2.3</v>
      </c>
      <c r="H519" s="306">
        <v>0</v>
      </c>
      <c r="I519" s="306">
        <v>0</v>
      </c>
      <c r="J519" s="306">
        <v>0</v>
      </c>
      <c r="K519" s="307">
        <v>2.3</v>
      </c>
    </row>
    <row r="520" ht="15.75" customHeight="1" thickTop="1"/>
    <row r="521" ht="15.75" customHeight="1"/>
    <row r="522" ht="15.75" customHeight="1"/>
    <row r="523" spans="1:11" ht="15.75" customHeight="1" thickBot="1">
      <c r="A523" s="66"/>
      <c r="B523" s="110"/>
      <c r="C523" s="110"/>
      <c r="D523" s="110"/>
      <c r="E523" s="110"/>
      <c r="F523" s="110"/>
      <c r="G523" s="110"/>
      <c r="H523" s="110"/>
      <c r="I523" s="110"/>
      <c r="J523" s="110"/>
      <c r="K523" s="110" t="s">
        <v>3</v>
      </c>
    </row>
    <row r="524" spans="1:11" ht="15.75" customHeight="1" thickBot="1" thickTop="1">
      <c r="A524" s="353" t="s">
        <v>4</v>
      </c>
      <c r="B524" s="418" t="s">
        <v>31</v>
      </c>
      <c r="C524" s="419"/>
      <c r="D524" s="419"/>
      <c r="E524" s="420"/>
      <c r="F524" s="354" t="s">
        <v>514</v>
      </c>
      <c r="G524" s="354" t="s">
        <v>45</v>
      </c>
      <c r="H524" s="286" t="s">
        <v>88</v>
      </c>
      <c r="I524" s="354" t="s">
        <v>44</v>
      </c>
      <c r="J524" s="355" t="s">
        <v>47</v>
      </c>
      <c r="K524" s="354" t="s">
        <v>515</v>
      </c>
    </row>
    <row r="525" spans="1:11" ht="13.5" thickTop="1">
      <c r="A525" s="73"/>
      <c r="B525" s="293" t="s">
        <v>516</v>
      </c>
      <c r="C525" s="287" t="s">
        <v>102</v>
      </c>
      <c r="D525" s="287" t="s">
        <v>38</v>
      </c>
      <c r="E525" s="356" t="s">
        <v>517</v>
      </c>
      <c r="F525" s="356" t="s">
        <v>217</v>
      </c>
      <c r="G525" s="356" t="s">
        <v>35</v>
      </c>
      <c r="H525" s="292" t="s">
        <v>90</v>
      </c>
      <c r="I525" s="292" t="s">
        <v>55</v>
      </c>
      <c r="J525" s="139" t="s">
        <v>56</v>
      </c>
      <c r="K525" s="356" t="s">
        <v>91</v>
      </c>
    </row>
    <row r="526" spans="1:11" ht="13.5" thickBot="1">
      <c r="A526" s="75"/>
      <c r="B526" s="295" t="s">
        <v>211</v>
      </c>
      <c r="C526" s="295" t="s">
        <v>104</v>
      </c>
      <c r="D526" s="295" t="s">
        <v>41</v>
      </c>
      <c r="E526" s="357" t="s">
        <v>518</v>
      </c>
      <c r="F526" s="357" t="s">
        <v>519</v>
      </c>
      <c r="G526" s="357" t="s">
        <v>40</v>
      </c>
      <c r="H526" s="358"/>
      <c r="I526" s="295"/>
      <c r="J526" s="359"/>
      <c r="K526" s="357" t="s">
        <v>60</v>
      </c>
    </row>
    <row r="527" spans="1:11" ht="13.5" thickTop="1">
      <c r="A527" s="297" t="s">
        <v>560</v>
      </c>
      <c r="B527" s="303">
        <v>3637.6</v>
      </c>
      <c r="C527" s="303">
        <v>0</v>
      </c>
      <c r="D527" s="303">
        <v>0</v>
      </c>
      <c r="E527" s="349">
        <v>0</v>
      </c>
      <c r="F527" s="303">
        <v>0</v>
      </c>
      <c r="G527" s="303">
        <v>0</v>
      </c>
      <c r="H527" s="303">
        <v>0</v>
      </c>
      <c r="I527" s="303">
        <v>0</v>
      </c>
      <c r="J527" s="303">
        <v>0</v>
      </c>
      <c r="K527" s="304">
        <v>0</v>
      </c>
    </row>
    <row r="528" spans="1:11" ht="12.75">
      <c r="A528" s="300" t="s">
        <v>561</v>
      </c>
      <c r="B528" s="310">
        <v>11.8</v>
      </c>
      <c r="C528" s="310">
        <v>0</v>
      </c>
      <c r="D528" s="310">
        <v>0</v>
      </c>
      <c r="E528" s="338">
        <v>0</v>
      </c>
      <c r="F528" s="310">
        <v>0</v>
      </c>
      <c r="G528" s="310">
        <v>0</v>
      </c>
      <c r="H528" s="310">
        <v>0</v>
      </c>
      <c r="I528" s="310">
        <v>0</v>
      </c>
      <c r="J528" s="310">
        <v>0</v>
      </c>
      <c r="K528" s="311">
        <v>0</v>
      </c>
    </row>
    <row r="529" spans="1:11" ht="15.75" customHeight="1">
      <c r="A529" s="300" t="s">
        <v>492</v>
      </c>
      <c r="B529" s="310">
        <v>0</v>
      </c>
      <c r="C529" s="310">
        <v>0</v>
      </c>
      <c r="D529" s="310">
        <v>0</v>
      </c>
      <c r="E529" s="338">
        <v>0</v>
      </c>
      <c r="F529" s="310">
        <v>0</v>
      </c>
      <c r="G529" s="310">
        <v>2.8</v>
      </c>
      <c r="H529" s="310">
        <v>0</v>
      </c>
      <c r="I529" s="310">
        <v>0</v>
      </c>
      <c r="J529" s="310">
        <v>0</v>
      </c>
      <c r="K529" s="311">
        <v>2.8</v>
      </c>
    </row>
    <row r="530" spans="1:11" ht="15.75" customHeight="1">
      <c r="A530" s="300" t="s">
        <v>493</v>
      </c>
      <c r="B530" s="310">
        <v>3.6</v>
      </c>
      <c r="C530" s="310">
        <v>71.7</v>
      </c>
      <c r="D530" s="310">
        <v>0</v>
      </c>
      <c r="E530" s="338">
        <v>0</v>
      </c>
      <c r="F530" s="310">
        <v>0</v>
      </c>
      <c r="G530" s="310">
        <v>0</v>
      </c>
      <c r="H530" s="310">
        <v>0</v>
      </c>
      <c r="I530" s="310">
        <v>0</v>
      </c>
      <c r="J530" s="310">
        <v>0</v>
      </c>
      <c r="K530" s="311">
        <v>0</v>
      </c>
    </row>
    <row r="531" spans="1:11" ht="15.75" customHeight="1">
      <c r="A531" s="300" t="s">
        <v>494</v>
      </c>
      <c r="B531" s="310">
        <v>0</v>
      </c>
      <c r="C531" s="310">
        <v>0</v>
      </c>
      <c r="D531" s="310">
        <v>0</v>
      </c>
      <c r="E531" s="338">
        <v>0</v>
      </c>
      <c r="F531" s="310">
        <v>19</v>
      </c>
      <c r="G531" s="310">
        <v>0</v>
      </c>
      <c r="H531" s="310">
        <v>0</v>
      </c>
      <c r="I531" s="310">
        <v>0</v>
      </c>
      <c r="J531" s="310">
        <v>0</v>
      </c>
      <c r="K531" s="311">
        <v>19</v>
      </c>
    </row>
    <row r="532" spans="1:11" ht="15.75" customHeight="1">
      <c r="A532" s="300" t="s">
        <v>496</v>
      </c>
      <c r="B532" s="310">
        <v>386.5</v>
      </c>
      <c r="C532" s="310">
        <v>0</v>
      </c>
      <c r="D532" s="310">
        <v>0</v>
      </c>
      <c r="E532" s="338">
        <v>0</v>
      </c>
      <c r="F532" s="310">
        <v>0</v>
      </c>
      <c r="G532" s="310">
        <v>0</v>
      </c>
      <c r="H532" s="310">
        <v>0</v>
      </c>
      <c r="I532" s="310">
        <v>0</v>
      </c>
      <c r="J532" s="310">
        <v>0.3</v>
      </c>
      <c r="K532" s="311">
        <v>0.3</v>
      </c>
    </row>
    <row r="533" spans="1:11" ht="15.75" customHeight="1">
      <c r="A533" s="300" t="s">
        <v>497</v>
      </c>
      <c r="B533" s="310">
        <v>0</v>
      </c>
      <c r="C533" s="310">
        <v>0</v>
      </c>
      <c r="D533" s="310">
        <v>0</v>
      </c>
      <c r="E533" s="338">
        <v>0</v>
      </c>
      <c r="F533" s="310">
        <v>0</v>
      </c>
      <c r="G533" s="310">
        <v>0</v>
      </c>
      <c r="H533" s="310">
        <v>0</v>
      </c>
      <c r="I533" s="310">
        <v>0</v>
      </c>
      <c r="J533" s="310">
        <v>0</v>
      </c>
      <c r="K533" s="311">
        <v>0</v>
      </c>
    </row>
    <row r="534" spans="1:11" ht="15.75" customHeight="1">
      <c r="A534" s="337" t="s">
        <v>498</v>
      </c>
      <c r="B534" s="310">
        <v>0</v>
      </c>
      <c r="C534" s="310">
        <v>0</v>
      </c>
      <c r="D534" s="310">
        <v>0</v>
      </c>
      <c r="E534" s="338">
        <v>0</v>
      </c>
      <c r="F534" s="310">
        <v>0</v>
      </c>
      <c r="G534" s="310">
        <v>0</v>
      </c>
      <c r="H534" s="310">
        <v>0</v>
      </c>
      <c r="I534" s="310">
        <v>0</v>
      </c>
      <c r="J534" s="310">
        <v>0</v>
      </c>
      <c r="K534" s="311">
        <v>0</v>
      </c>
    </row>
    <row r="535" spans="1:11" ht="15.75" customHeight="1">
      <c r="A535" s="300" t="s">
        <v>500</v>
      </c>
      <c r="B535" s="310">
        <v>135.7</v>
      </c>
      <c r="C535" s="310">
        <v>300.5</v>
      </c>
      <c r="D535" s="310">
        <v>0</v>
      </c>
      <c r="E535" s="338">
        <v>0</v>
      </c>
      <c r="F535" s="310">
        <v>0</v>
      </c>
      <c r="G535" s="310">
        <v>0.3</v>
      </c>
      <c r="H535" s="310">
        <v>0</v>
      </c>
      <c r="I535" s="310">
        <v>0</v>
      </c>
      <c r="J535" s="310">
        <v>0</v>
      </c>
      <c r="K535" s="311">
        <v>0.3</v>
      </c>
    </row>
    <row r="536" spans="1:11" ht="15.75" customHeight="1">
      <c r="A536" s="300" t="s">
        <v>562</v>
      </c>
      <c r="B536" s="310">
        <v>0</v>
      </c>
      <c r="C536" s="310">
        <v>0</v>
      </c>
      <c r="D536" s="310">
        <v>0</v>
      </c>
      <c r="E536" s="338">
        <v>0</v>
      </c>
      <c r="F536" s="310">
        <v>0</v>
      </c>
      <c r="G536" s="310">
        <v>26.7</v>
      </c>
      <c r="H536" s="310">
        <v>0</v>
      </c>
      <c r="I536" s="310">
        <v>0</v>
      </c>
      <c r="J536" s="310">
        <v>0</v>
      </c>
      <c r="K536" s="311">
        <v>26.7</v>
      </c>
    </row>
    <row r="537" spans="1:11" ht="15.75" customHeight="1">
      <c r="A537" s="300" t="s">
        <v>502</v>
      </c>
      <c r="B537" s="310">
        <v>0</v>
      </c>
      <c r="C537" s="310">
        <v>0</v>
      </c>
      <c r="D537" s="310">
        <v>0</v>
      </c>
      <c r="E537" s="338">
        <v>0</v>
      </c>
      <c r="F537" s="310">
        <v>11.1</v>
      </c>
      <c r="G537" s="310">
        <v>3.2</v>
      </c>
      <c r="H537" s="310">
        <v>0</v>
      </c>
      <c r="I537" s="310">
        <v>0</v>
      </c>
      <c r="J537" s="310">
        <v>0</v>
      </c>
      <c r="K537" s="311">
        <v>14.3</v>
      </c>
    </row>
    <row r="538" spans="1:11" ht="15.75" customHeight="1">
      <c r="A538" s="300" t="s">
        <v>503</v>
      </c>
      <c r="B538" s="310">
        <v>0</v>
      </c>
      <c r="C538" s="310">
        <v>0</v>
      </c>
      <c r="D538" s="310">
        <v>0</v>
      </c>
      <c r="E538" s="338">
        <v>0</v>
      </c>
      <c r="F538" s="310">
        <v>0</v>
      </c>
      <c r="G538" s="310">
        <v>0</v>
      </c>
      <c r="H538" s="310">
        <v>0</v>
      </c>
      <c r="I538" s="310">
        <v>0</v>
      </c>
      <c r="J538" s="310">
        <v>16.2</v>
      </c>
      <c r="K538" s="311">
        <v>16.2</v>
      </c>
    </row>
    <row r="539" spans="1:11" ht="15.75" customHeight="1">
      <c r="A539" s="337" t="s">
        <v>499</v>
      </c>
      <c r="B539" s="310">
        <v>0</v>
      </c>
      <c r="C539" s="310">
        <v>0</v>
      </c>
      <c r="D539" s="310">
        <v>0</v>
      </c>
      <c r="E539" s="338">
        <v>0</v>
      </c>
      <c r="F539" s="310">
        <v>0</v>
      </c>
      <c r="G539" s="310">
        <v>4.6</v>
      </c>
      <c r="H539" s="310">
        <v>0</v>
      </c>
      <c r="I539" s="310">
        <v>0</v>
      </c>
      <c r="J539" s="310">
        <v>0.2</v>
      </c>
      <c r="K539" s="311">
        <v>4.8</v>
      </c>
    </row>
    <row r="540" spans="1:11" ht="15.75" customHeight="1">
      <c r="A540" s="300" t="s">
        <v>563</v>
      </c>
      <c r="B540" s="310">
        <v>0</v>
      </c>
      <c r="C540" s="310">
        <v>0</v>
      </c>
      <c r="D540" s="310">
        <v>0</v>
      </c>
      <c r="E540" s="338">
        <v>0</v>
      </c>
      <c r="F540" s="310">
        <v>0</v>
      </c>
      <c r="G540" s="310">
        <v>0</v>
      </c>
      <c r="H540" s="310">
        <v>0</v>
      </c>
      <c r="I540" s="310">
        <v>0</v>
      </c>
      <c r="J540" s="310">
        <v>0</v>
      </c>
      <c r="K540" s="311">
        <v>0</v>
      </c>
    </row>
    <row r="541" spans="1:11" ht="15.75" customHeight="1">
      <c r="A541" s="300" t="s">
        <v>505</v>
      </c>
      <c r="B541" s="310">
        <v>105.7</v>
      </c>
      <c r="C541" s="310">
        <v>0</v>
      </c>
      <c r="D541" s="310">
        <v>0</v>
      </c>
      <c r="E541" s="338">
        <v>0</v>
      </c>
      <c r="F541" s="310">
        <v>0</v>
      </c>
      <c r="G541" s="310">
        <v>60.3</v>
      </c>
      <c r="H541" s="310">
        <v>0</v>
      </c>
      <c r="I541" s="310">
        <v>0</v>
      </c>
      <c r="J541" s="310">
        <v>0</v>
      </c>
      <c r="K541" s="311">
        <v>60.3</v>
      </c>
    </row>
    <row r="542" spans="1:11" ht="15.75" customHeight="1">
      <c r="A542" s="300" t="s">
        <v>564</v>
      </c>
      <c r="B542" s="310">
        <v>0</v>
      </c>
      <c r="C542" s="310">
        <v>0</v>
      </c>
      <c r="D542" s="310">
        <v>0</v>
      </c>
      <c r="E542" s="338">
        <v>0</v>
      </c>
      <c r="F542" s="310">
        <v>0</v>
      </c>
      <c r="G542" s="310">
        <v>2</v>
      </c>
      <c r="H542" s="310">
        <v>0</v>
      </c>
      <c r="I542" s="310">
        <v>0</v>
      </c>
      <c r="J542" s="310">
        <v>0</v>
      </c>
      <c r="K542" s="311">
        <v>2</v>
      </c>
    </row>
    <row r="543" spans="1:11" ht="15.75" customHeight="1">
      <c r="A543" s="300" t="s">
        <v>565</v>
      </c>
      <c r="B543" s="310">
        <v>0</v>
      </c>
      <c r="C543" s="310">
        <v>0</v>
      </c>
      <c r="D543" s="310">
        <v>0</v>
      </c>
      <c r="E543" s="338">
        <v>0</v>
      </c>
      <c r="F543" s="310">
        <v>0</v>
      </c>
      <c r="G543" s="310">
        <v>2.4</v>
      </c>
      <c r="H543" s="310">
        <v>0</v>
      </c>
      <c r="I543" s="310">
        <v>0</v>
      </c>
      <c r="J543" s="310">
        <v>0</v>
      </c>
      <c r="K543" s="311">
        <v>2.4</v>
      </c>
    </row>
    <row r="544" spans="1:11" ht="15.75" customHeight="1">
      <c r="A544" s="300" t="s">
        <v>566</v>
      </c>
      <c r="B544" s="310">
        <v>0</v>
      </c>
      <c r="C544" s="310">
        <v>0</v>
      </c>
      <c r="D544" s="310">
        <v>0</v>
      </c>
      <c r="E544" s="338">
        <v>0</v>
      </c>
      <c r="F544" s="310">
        <v>0</v>
      </c>
      <c r="G544" s="310">
        <v>0.5</v>
      </c>
      <c r="H544" s="310">
        <v>0</v>
      </c>
      <c r="I544" s="310">
        <v>0</v>
      </c>
      <c r="J544" s="310">
        <v>0</v>
      </c>
      <c r="K544" s="311">
        <v>0.5</v>
      </c>
    </row>
    <row r="545" spans="1:11" ht="15.75" customHeight="1">
      <c r="A545" s="300" t="s">
        <v>567</v>
      </c>
      <c r="B545" s="310">
        <v>0</v>
      </c>
      <c r="C545" s="310">
        <v>0</v>
      </c>
      <c r="D545" s="310">
        <v>0</v>
      </c>
      <c r="E545" s="338">
        <v>0</v>
      </c>
      <c r="F545" s="310">
        <v>0</v>
      </c>
      <c r="G545" s="310">
        <v>0</v>
      </c>
      <c r="H545" s="310">
        <v>0</v>
      </c>
      <c r="I545" s="310">
        <v>0</v>
      </c>
      <c r="J545" s="310">
        <v>0</v>
      </c>
      <c r="K545" s="311">
        <v>0</v>
      </c>
    </row>
    <row r="546" spans="1:11" ht="15.75" customHeight="1">
      <c r="A546" s="300" t="s">
        <v>510</v>
      </c>
      <c r="B546" s="310">
        <v>29.3</v>
      </c>
      <c r="C546" s="310">
        <v>0</v>
      </c>
      <c r="D546" s="310">
        <v>0</v>
      </c>
      <c r="E546" s="338">
        <v>0</v>
      </c>
      <c r="F546" s="310">
        <v>0</v>
      </c>
      <c r="G546" s="310">
        <v>4</v>
      </c>
      <c r="H546" s="310">
        <v>0</v>
      </c>
      <c r="I546" s="310">
        <v>0</v>
      </c>
      <c r="J546" s="310">
        <v>0.3</v>
      </c>
      <c r="K546" s="311">
        <v>4.3</v>
      </c>
    </row>
    <row r="547" spans="1:11" ht="15.75" customHeight="1">
      <c r="A547" s="300" t="s">
        <v>511</v>
      </c>
      <c r="B547" s="310">
        <v>74.1</v>
      </c>
      <c r="C547" s="310">
        <v>1423.4</v>
      </c>
      <c r="D547" s="310">
        <v>0</v>
      </c>
      <c r="E547" s="338">
        <v>0</v>
      </c>
      <c r="F547" s="310">
        <v>0</v>
      </c>
      <c r="G547" s="310">
        <v>0</v>
      </c>
      <c r="H547" s="310">
        <v>0</v>
      </c>
      <c r="I547" s="310">
        <v>0</v>
      </c>
      <c r="J547" s="310">
        <v>0</v>
      </c>
      <c r="K547" s="311">
        <v>0</v>
      </c>
    </row>
    <row r="548" spans="1:11" ht="15.75" customHeight="1">
      <c r="A548" s="300" t="s">
        <v>512</v>
      </c>
      <c r="B548" s="310">
        <v>0</v>
      </c>
      <c r="C548" s="310">
        <v>0</v>
      </c>
      <c r="D548" s="310">
        <v>0</v>
      </c>
      <c r="E548" s="338">
        <v>0</v>
      </c>
      <c r="F548" s="310">
        <v>0</v>
      </c>
      <c r="G548" s="310">
        <v>342.1</v>
      </c>
      <c r="H548" s="310">
        <v>0</v>
      </c>
      <c r="I548" s="310">
        <v>0</v>
      </c>
      <c r="J548" s="310">
        <v>0.1</v>
      </c>
      <c r="K548" s="311">
        <v>342.2</v>
      </c>
    </row>
    <row r="549" spans="1:11" ht="15.75" customHeight="1" thickBot="1">
      <c r="A549" s="305" t="s">
        <v>513</v>
      </c>
      <c r="B549" s="371">
        <v>0.1</v>
      </c>
      <c r="C549" s="371">
        <v>202</v>
      </c>
      <c r="D549" s="371">
        <v>337.5</v>
      </c>
      <c r="E549" s="344">
        <v>0</v>
      </c>
      <c r="F549" s="371">
        <v>0</v>
      </c>
      <c r="G549" s="371">
        <v>0</v>
      </c>
      <c r="H549" s="371">
        <v>0</v>
      </c>
      <c r="I549" s="371">
        <v>337.5</v>
      </c>
      <c r="J549" s="371">
        <v>0</v>
      </c>
      <c r="K549" s="372">
        <v>0</v>
      </c>
    </row>
    <row r="550" ht="15.75" customHeight="1" thickTop="1"/>
    <row r="551" ht="15.75" customHeight="1"/>
    <row r="552" spans="1:7" ht="15.75" customHeight="1">
      <c r="A552" s="256" t="s">
        <v>568</v>
      </c>
      <c r="B552" s="285"/>
      <c r="C552" s="285"/>
      <c r="D552" s="285"/>
      <c r="E552" s="285"/>
      <c r="F552" s="285"/>
      <c r="G552" s="285"/>
    </row>
    <row r="553" spans="1:7" ht="15.75" customHeight="1" thickBot="1">
      <c r="A553" s="66"/>
      <c r="B553" s="110"/>
      <c r="C553" s="110"/>
      <c r="D553" s="110"/>
      <c r="E553" s="110"/>
      <c r="F553" s="110"/>
      <c r="G553" s="110" t="s">
        <v>3</v>
      </c>
    </row>
    <row r="554" spans="1:7" ht="15.75" customHeight="1" thickBot="1" thickTop="1">
      <c r="A554" s="257" t="s">
        <v>4</v>
      </c>
      <c r="B554" s="258" t="s">
        <v>5</v>
      </c>
      <c r="C554" s="258" t="s">
        <v>6</v>
      </c>
      <c r="D554" s="258" t="s">
        <v>7</v>
      </c>
      <c r="E554" s="257" t="s">
        <v>569</v>
      </c>
      <c r="F554" s="259" t="s">
        <v>210</v>
      </c>
      <c r="G554" s="261"/>
    </row>
    <row r="555" spans="1:7" ht="13.5" thickTop="1">
      <c r="A555" s="263"/>
      <c r="B555" s="263"/>
      <c r="C555" s="263"/>
      <c r="D555" s="264" t="s">
        <v>12</v>
      </c>
      <c r="E555" s="264" t="s">
        <v>570</v>
      </c>
      <c r="F555" s="258" t="s">
        <v>103</v>
      </c>
      <c r="G555" s="373" t="s">
        <v>17</v>
      </c>
    </row>
    <row r="556" spans="1:7" ht="13.5" thickBot="1">
      <c r="A556" s="266"/>
      <c r="B556" s="266"/>
      <c r="C556" s="266"/>
      <c r="D556" s="374" t="s">
        <v>19</v>
      </c>
      <c r="E556" s="375">
        <v>2003</v>
      </c>
      <c r="F556" s="375">
        <v>2003</v>
      </c>
      <c r="G556" s="376" t="s">
        <v>23</v>
      </c>
    </row>
    <row r="557" spans="1:7" ht="13.5" thickTop="1">
      <c r="A557" s="268" t="s">
        <v>272</v>
      </c>
      <c r="B557" s="303">
        <v>1096.6</v>
      </c>
      <c r="C557" s="303">
        <v>357.4</v>
      </c>
      <c r="D557" s="349">
        <v>499.8</v>
      </c>
      <c r="E557" s="303">
        <v>0</v>
      </c>
      <c r="F557" s="303">
        <v>0</v>
      </c>
      <c r="G557" s="304">
        <v>0</v>
      </c>
    </row>
    <row r="558" spans="1:7" ht="15.75" customHeight="1">
      <c r="A558" s="272" t="s">
        <v>273</v>
      </c>
      <c r="B558" s="310">
        <v>161.4</v>
      </c>
      <c r="C558" s="310">
        <v>28.4</v>
      </c>
      <c r="D558" s="310">
        <f aca="true" t="shared" si="10" ref="D558:D574">B558-C558</f>
        <v>133</v>
      </c>
      <c r="E558" s="310">
        <v>0</v>
      </c>
      <c r="F558" s="310">
        <v>0</v>
      </c>
      <c r="G558" s="311">
        <v>0</v>
      </c>
    </row>
    <row r="559" spans="1:7" ht="15.75" customHeight="1">
      <c r="A559" s="272" t="s">
        <v>274</v>
      </c>
      <c r="B559" s="310">
        <v>123.2</v>
      </c>
      <c r="C559" s="310">
        <v>80.4</v>
      </c>
      <c r="D559" s="310">
        <f t="shared" si="10"/>
        <v>42.8</v>
      </c>
      <c r="E559" s="310">
        <v>0</v>
      </c>
      <c r="F559" s="310">
        <v>0</v>
      </c>
      <c r="G559" s="311">
        <v>0</v>
      </c>
    </row>
    <row r="560" spans="1:7" ht="15.75" customHeight="1">
      <c r="A560" s="272" t="s">
        <v>520</v>
      </c>
      <c r="B560" s="310">
        <v>128.7</v>
      </c>
      <c r="C560" s="310">
        <v>46.1</v>
      </c>
      <c r="D560" s="310">
        <f t="shared" si="10"/>
        <v>82.6</v>
      </c>
      <c r="E560" s="310">
        <v>0</v>
      </c>
      <c r="F560" s="310">
        <v>0</v>
      </c>
      <c r="G560" s="311">
        <v>0</v>
      </c>
    </row>
    <row r="561" spans="1:7" ht="12.75">
      <c r="A561" s="272" t="s">
        <v>521</v>
      </c>
      <c r="B561" s="310">
        <v>102.2</v>
      </c>
      <c r="C561" s="310">
        <v>5.2</v>
      </c>
      <c r="D561" s="310">
        <f t="shared" si="10"/>
        <v>97</v>
      </c>
      <c r="E561" s="310">
        <v>0</v>
      </c>
      <c r="F561" s="310">
        <v>0</v>
      </c>
      <c r="G561" s="311">
        <v>0</v>
      </c>
    </row>
    <row r="562" spans="1:7" ht="12.75">
      <c r="A562" s="272" t="s">
        <v>277</v>
      </c>
      <c r="B562" s="310">
        <v>0</v>
      </c>
      <c r="C562" s="310">
        <v>0</v>
      </c>
      <c r="D562" s="310">
        <f t="shared" si="10"/>
        <v>0</v>
      </c>
      <c r="E562" s="310">
        <v>0</v>
      </c>
      <c r="F562" s="310">
        <v>0</v>
      </c>
      <c r="G562" s="311">
        <v>0</v>
      </c>
    </row>
    <row r="563" spans="1:7" ht="12.75">
      <c r="A563" s="272" t="s">
        <v>278</v>
      </c>
      <c r="B563" s="310">
        <v>0</v>
      </c>
      <c r="C563" s="310">
        <v>0</v>
      </c>
      <c r="D563" s="310">
        <f t="shared" si="10"/>
        <v>0</v>
      </c>
      <c r="E563" s="310">
        <v>0</v>
      </c>
      <c r="F563" s="310">
        <v>0</v>
      </c>
      <c r="G563" s="311">
        <v>0</v>
      </c>
    </row>
    <row r="564" spans="1:7" ht="15.75" customHeight="1">
      <c r="A564" s="272" t="s">
        <v>280</v>
      </c>
      <c r="B564" s="310">
        <v>572.7</v>
      </c>
      <c r="C564" s="310">
        <v>542.7</v>
      </c>
      <c r="D564" s="310">
        <f t="shared" si="10"/>
        <v>30</v>
      </c>
      <c r="E564" s="310">
        <v>0</v>
      </c>
      <c r="F564" s="310">
        <v>0</v>
      </c>
      <c r="G564" s="311">
        <v>0</v>
      </c>
    </row>
    <row r="565" spans="1:7" ht="15.75" customHeight="1">
      <c r="A565" s="272" t="s">
        <v>281</v>
      </c>
      <c r="B565" s="310">
        <v>0</v>
      </c>
      <c r="C565" s="310">
        <v>0</v>
      </c>
      <c r="D565" s="310">
        <f t="shared" si="10"/>
        <v>0</v>
      </c>
      <c r="E565" s="310">
        <v>0</v>
      </c>
      <c r="F565" s="310">
        <v>0</v>
      </c>
      <c r="G565" s="311">
        <v>0</v>
      </c>
    </row>
    <row r="566" spans="1:7" ht="15.75" customHeight="1">
      <c r="A566" s="272" t="s">
        <v>283</v>
      </c>
      <c r="B566" s="310">
        <v>29.5</v>
      </c>
      <c r="C566" s="310">
        <v>0</v>
      </c>
      <c r="D566" s="310">
        <f t="shared" si="10"/>
        <v>29.5</v>
      </c>
      <c r="E566" s="310">
        <v>0</v>
      </c>
      <c r="F566" s="310">
        <v>0</v>
      </c>
      <c r="G566" s="311">
        <v>0</v>
      </c>
    </row>
    <row r="567" spans="1:7" ht="15.75" customHeight="1">
      <c r="A567" s="272" t="s">
        <v>571</v>
      </c>
      <c r="B567" s="310">
        <v>59.3</v>
      </c>
      <c r="C567" s="310">
        <v>22.6</v>
      </c>
      <c r="D567" s="310">
        <f t="shared" si="10"/>
        <v>36.699999999999996</v>
      </c>
      <c r="E567" s="310">
        <v>0</v>
      </c>
      <c r="F567" s="310">
        <v>0</v>
      </c>
      <c r="G567" s="311">
        <v>0</v>
      </c>
    </row>
    <row r="568" spans="1:7" ht="15.75" customHeight="1">
      <c r="A568" s="272" t="s">
        <v>285</v>
      </c>
      <c r="B568" s="310">
        <v>0</v>
      </c>
      <c r="C568" s="310">
        <v>0</v>
      </c>
      <c r="D568" s="310">
        <f t="shared" si="10"/>
        <v>0</v>
      </c>
      <c r="E568" s="310">
        <v>0</v>
      </c>
      <c r="F568" s="310">
        <v>0</v>
      </c>
      <c r="G568" s="311">
        <v>0</v>
      </c>
    </row>
    <row r="569" spans="1:7" ht="15.75" customHeight="1">
      <c r="A569" s="277" t="s">
        <v>286</v>
      </c>
      <c r="B569" s="310">
        <v>2655.4</v>
      </c>
      <c r="C569" s="310">
        <v>2655.4</v>
      </c>
      <c r="D569" s="310">
        <f t="shared" si="10"/>
        <v>0</v>
      </c>
      <c r="E569" s="310">
        <v>0</v>
      </c>
      <c r="F569" s="310">
        <v>0</v>
      </c>
      <c r="G569" s="311">
        <v>0</v>
      </c>
    </row>
    <row r="570" spans="1:7" ht="15.75" customHeight="1">
      <c r="A570" s="277" t="s">
        <v>287</v>
      </c>
      <c r="B570" s="310">
        <v>214.3</v>
      </c>
      <c r="C570" s="310">
        <v>76</v>
      </c>
      <c r="D570" s="310">
        <f t="shared" si="10"/>
        <v>138.3</v>
      </c>
      <c r="E570" s="310">
        <v>0</v>
      </c>
      <c r="F570" s="310">
        <v>0</v>
      </c>
      <c r="G570" s="311">
        <v>0</v>
      </c>
    </row>
    <row r="571" spans="1:7" ht="15.75" customHeight="1">
      <c r="A571" s="277" t="s">
        <v>288</v>
      </c>
      <c r="B571" s="310">
        <v>0</v>
      </c>
      <c r="C571" s="310">
        <v>0</v>
      </c>
      <c r="D571" s="310">
        <f t="shared" si="10"/>
        <v>0</v>
      </c>
      <c r="E571" s="310">
        <v>0</v>
      </c>
      <c r="F571" s="310">
        <v>0</v>
      </c>
      <c r="G571" s="311">
        <v>0</v>
      </c>
    </row>
    <row r="572" spans="1:7" ht="15.75" customHeight="1">
      <c r="A572" s="277" t="s">
        <v>289</v>
      </c>
      <c r="B572" s="310">
        <v>118.8</v>
      </c>
      <c r="C572" s="310">
        <v>113.7</v>
      </c>
      <c r="D572" s="310">
        <f t="shared" si="10"/>
        <v>5.099999999999994</v>
      </c>
      <c r="E572" s="310">
        <v>0</v>
      </c>
      <c r="F572" s="310">
        <v>0</v>
      </c>
      <c r="G572" s="311">
        <v>0</v>
      </c>
    </row>
    <row r="573" spans="1:7" ht="15.75" customHeight="1">
      <c r="A573" s="277" t="s">
        <v>290</v>
      </c>
      <c r="B573" s="310">
        <v>0</v>
      </c>
      <c r="C573" s="310">
        <v>0</v>
      </c>
      <c r="D573" s="310">
        <f t="shared" si="10"/>
        <v>0</v>
      </c>
      <c r="E573" s="310">
        <v>0</v>
      </c>
      <c r="F573" s="310">
        <v>0</v>
      </c>
      <c r="G573" s="311">
        <v>0</v>
      </c>
    </row>
    <row r="574" spans="1:7" ht="15.75" customHeight="1">
      <c r="A574" s="277" t="s">
        <v>291</v>
      </c>
      <c r="B574" s="310">
        <v>32.1</v>
      </c>
      <c r="C574" s="310">
        <v>11.2</v>
      </c>
      <c r="D574" s="310">
        <f t="shared" si="10"/>
        <v>20.900000000000002</v>
      </c>
      <c r="E574" s="310">
        <v>0</v>
      </c>
      <c r="F574" s="310">
        <v>0</v>
      </c>
      <c r="G574" s="311">
        <v>0</v>
      </c>
    </row>
    <row r="575" spans="1:7" ht="15.75" customHeight="1">
      <c r="A575" s="277" t="s">
        <v>292</v>
      </c>
      <c r="B575" s="310">
        <v>0</v>
      </c>
      <c r="C575" s="310">
        <v>0</v>
      </c>
      <c r="D575" s="310">
        <v>0</v>
      </c>
      <c r="E575" s="310">
        <v>0</v>
      </c>
      <c r="F575" s="310">
        <v>0</v>
      </c>
      <c r="G575" s="311">
        <v>0</v>
      </c>
    </row>
    <row r="576" spans="1:7" ht="15.75" customHeight="1">
      <c r="A576" s="277" t="s">
        <v>293</v>
      </c>
      <c r="B576" s="310">
        <v>47.7</v>
      </c>
      <c r="C576" s="310">
        <v>9.5</v>
      </c>
      <c r="D576" s="310">
        <f>B576-C576</f>
        <v>38.2</v>
      </c>
      <c r="E576" s="310">
        <v>0</v>
      </c>
      <c r="F576" s="310">
        <v>0</v>
      </c>
      <c r="G576" s="311">
        <v>0</v>
      </c>
    </row>
    <row r="577" spans="1:7" ht="15.75" customHeight="1" thickBot="1">
      <c r="A577" s="377" t="s">
        <v>294</v>
      </c>
      <c r="B577" s="306">
        <v>23.8</v>
      </c>
      <c r="C577" s="306">
        <v>19.9</v>
      </c>
      <c r="D577" s="306">
        <f>B577-C577</f>
        <v>3.900000000000002</v>
      </c>
      <c r="E577" s="306">
        <v>0</v>
      </c>
      <c r="F577" s="306">
        <v>0</v>
      </c>
      <c r="G577" s="307">
        <v>0</v>
      </c>
    </row>
    <row r="578" spans="1:7" ht="15.75" customHeight="1" thickTop="1">
      <c r="A578" s="378"/>
      <c r="B578" s="379"/>
      <c r="C578" s="379"/>
      <c r="D578" s="379"/>
      <c r="E578" s="379"/>
      <c r="F578" s="379"/>
      <c r="G578" s="379"/>
    </row>
    <row r="579" spans="1:7" ht="15.75" customHeight="1">
      <c r="A579" s="378"/>
      <c r="B579" s="379"/>
      <c r="C579" s="379"/>
      <c r="D579" s="379"/>
      <c r="E579" s="379"/>
      <c r="F579" s="379"/>
      <c r="G579" s="379"/>
    </row>
    <row r="580" spans="1:7" ht="15.75" customHeight="1">
      <c r="A580" s="256" t="s">
        <v>568</v>
      </c>
      <c r="B580" s="379"/>
      <c r="C580" s="379"/>
      <c r="D580" s="379"/>
      <c r="E580" s="379"/>
      <c r="F580" s="379"/>
      <c r="G580" s="309"/>
    </row>
    <row r="581" spans="1:7" ht="15.75" customHeight="1" thickBot="1">
      <c r="A581" s="66"/>
      <c r="B581" s="110"/>
      <c r="C581" s="110"/>
      <c r="D581" s="110"/>
      <c r="E581" s="110"/>
      <c r="F581" s="110"/>
      <c r="G581" s="110" t="s">
        <v>3</v>
      </c>
    </row>
    <row r="582" spans="1:7" ht="15.75" customHeight="1" thickBot="1" thickTop="1">
      <c r="A582" s="353" t="s">
        <v>4</v>
      </c>
      <c r="B582" s="286" t="s">
        <v>5</v>
      </c>
      <c r="C582" s="286" t="s">
        <v>6</v>
      </c>
      <c r="D582" s="286" t="s">
        <v>7</v>
      </c>
      <c r="E582" s="287" t="s">
        <v>569</v>
      </c>
      <c r="F582" s="288" t="s">
        <v>210</v>
      </c>
      <c r="G582" s="290"/>
    </row>
    <row r="583" spans="1:7" ht="15.75" customHeight="1" thickTop="1">
      <c r="A583" s="73"/>
      <c r="B583" s="293"/>
      <c r="C583" s="293"/>
      <c r="D583" s="292" t="s">
        <v>12</v>
      </c>
      <c r="E583" s="292" t="s">
        <v>570</v>
      </c>
      <c r="F583" s="286" t="s">
        <v>103</v>
      </c>
      <c r="G583" s="354" t="s">
        <v>17</v>
      </c>
    </row>
    <row r="584" spans="1:7" ht="15.75" customHeight="1" thickBot="1">
      <c r="A584" s="75"/>
      <c r="B584" s="295"/>
      <c r="C584" s="295"/>
      <c r="D584" s="358" t="s">
        <v>19</v>
      </c>
      <c r="E584" s="375">
        <v>2003</v>
      </c>
      <c r="F584" s="375">
        <v>2003</v>
      </c>
      <c r="G584" s="357" t="s">
        <v>23</v>
      </c>
    </row>
    <row r="585" spans="1:7" ht="15.75" customHeight="1" thickTop="1">
      <c r="A585" s="297" t="s">
        <v>296</v>
      </c>
      <c r="B585" s="303">
        <v>288.5</v>
      </c>
      <c r="C585" s="303">
        <v>119.2</v>
      </c>
      <c r="D585" s="303">
        <f>B585-C585</f>
        <v>169.3</v>
      </c>
      <c r="E585" s="313">
        <v>0</v>
      </c>
      <c r="F585" s="313">
        <v>0</v>
      </c>
      <c r="G585" s="380">
        <v>0</v>
      </c>
    </row>
    <row r="586" spans="1:7" ht="15.75" customHeight="1">
      <c r="A586" s="300" t="s">
        <v>297</v>
      </c>
      <c r="B586" s="310">
        <v>0</v>
      </c>
      <c r="C586" s="310">
        <v>0</v>
      </c>
      <c r="D586" s="310">
        <f>B586-C586</f>
        <v>0</v>
      </c>
      <c r="E586" s="310">
        <v>0</v>
      </c>
      <c r="F586" s="310">
        <v>0</v>
      </c>
      <c r="G586" s="311">
        <v>0</v>
      </c>
    </row>
    <row r="587" spans="1:7" ht="12.75">
      <c r="A587" s="300" t="s">
        <v>298</v>
      </c>
      <c r="B587" s="310">
        <v>90.5</v>
      </c>
      <c r="C587" s="310">
        <v>7.3</v>
      </c>
      <c r="D587" s="310">
        <f>B587-C587</f>
        <v>83.2</v>
      </c>
      <c r="E587" s="310">
        <v>0</v>
      </c>
      <c r="F587" s="310">
        <v>0</v>
      </c>
      <c r="G587" s="311">
        <v>0</v>
      </c>
    </row>
    <row r="588" spans="1:7" ht="12.75">
      <c r="A588" s="300" t="s">
        <v>299</v>
      </c>
      <c r="B588" s="310">
        <v>69.5</v>
      </c>
      <c r="C588" s="310">
        <v>0</v>
      </c>
      <c r="D588" s="310">
        <v>69.5</v>
      </c>
      <c r="E588" s="310">
        <v>0</v>
      </c>
      <c r="F588" s="310">
        <v>0</v>
      </c>
      <c r="G588" s="311">
        <v>0</v>
      </c>
    </row>
    <row r="589" spans="1:7" ht="12.75">
      <c r="A589" s="300" t="s">
        <v>301</v>
      </c>
      <c r="B589" s="310">
        <v>0</v>
      </c>
      <c r="C589" s="310">
        <v>0</v>
      </c>
      <c r="D589" s="310">
        <f>B589-C589</f>
        <v>0</v>
      </c>
      <c r="E589" s="310">
        <v>0</v>
      </c>
      <c r="F589" s="310">
        <v>0</v>
      </c>
      <c r="G589" s="311">
        <v>0</v>
      </c>
    </row>
    <row r="590" spans="1:7" ht="12.75">
      <c r="A590" s="300" t="s">
        <v>302</v>
      </c>
      <c r="B590" s="310">
        <v>36.6</v>
      </c>
      <c r="C590" s="310">
        <v>16.2</v>
      </c>
      <c r="D590" s="310">
        <v>14.7</v>
      </c>
      <c r="E590" s="310">
        <v>0</v>
      </c>
      <c r="F590" s="310">
        <v>0</v>
      </c>
      <c r="G590" s="311">
        <v>0</v>
      </c>
    </row>
    <row r="591" spans="1:7" ht="12.75">
      <c r="A591" s="300" t="s">
        <v>304</v>
      </c>
      <c r="B591" s="310">
        <v>58.1</v>
      </c>
      <c r="C591" s="310">
        <v>34.2</v>
      </c>
      <c r="D591" s="310">
        <f>B591-C591</f>
        <v>23.9</v>
      </c>
      <c r="E591" s="310">
        <v>0</v>
      </c>
      <c r="F591" s="310">
        <v>0</v>
      </c>
      <c r="G591" s="311">
        <v>0</v>
      </c>
    </row>
    <row r="592" spans="1:7" ht="12.75">
      <c r="A592" s="300" t="s">
        <v>306</v>
      </c>
      <c r="B592" s="310">
        <v>829</v>
      </c>
      <c r="C592" s="310">
        <v>367.7</v>
      </c>
      <c r="D592" s="310">
        <v>410.8</v>
      </c>
      <c r="E592" s="310">
        <v>0</v>
      </c>
      <c r="F592" s="310">
        <v>0</v>
      </c>
      <c r="G592" s="311">
        <v>0</v>
      </c>
    </row>
    <row r="593" spans="1:7" ht="15.75" customHeight="1">
      <c r="A593" s="300" t="s">
        <v>307</v>
      </c>
      <c r="B593" s="310">
        <v>35.6</v>
      </c>
      <c r="C593" s="310">
        <v>0</v>
      </c>
      <c r="D593" s="310">
        <f>B593-C593</f>
        <v>35.6</v>
      </c>
      <c r="E593" s="310">
        <v>0</v>
      </c>
      <c r="F593" s="310">
        <v>0</v>
      </c>
      <c r="G593" s="311">
        <v>0</v>
      </c>
    </row>
    <row r="594" spans="1:7" ht="15.75" customHeight="1">
      <c r="A594" s="300" t="s">
        <v>308</v>
      </c>
      <c r="B594" s="310">
        <v>125.4</v>
      </c>
      <c r="C594" s="310">
        <v>47.8</v>
      </c>
      <c r="D594" s="310">
        <f>B594-C594</f>
        <v>77.60000000000001</v>
      </c>
      <c r="E594" s="310">
        <v>0</v>
      </c>
      <c r="F594" s="310">
        <v>0</v>
      </c>
      <c r="G594" s="311">
        <v>0</v>
      </c>
    </row>
    <row r="595" spans="1:7" ht="15.75" customHeight="1">
      <c r="A595" s="300" t="s">
        <v>309</v>
      </c>
      <c r="B595" s="310">
        <v>0</v>
      </c>
      <c r="C595" s="310">
        <v>0</v>
      </c>
      <c r="D595" s="310">
        <v>0</v>
      </c>
      <c r="E595" s="310">
        <v>0</v>
      </c>
      <c r="F595" s="310">
        <v>0</v>
      </c>
      <c r="G595" s="311">
        <v>0</v>
      </c>
    </row>
    <row r="596" spans="1:7" ht="15.75" customHeight="1">
      <c r="A596" s="300" t="s">
        <v>310</v>
      </c>
      <c r="B596" s="310">
        <v>106.3</v>
      </c>
      <c r="C596" s="310">
        <v>9.7</v>
      </c>
      <c r="D596" s="310">
        <v>69.5</v>
      </c>
      <c r="E596" s="310">
        <v>0</v>
      </c>
      <c r="F596" s="310">
        <v>0</v>
      </c>
      <c r="G596" s="311">
        <v>0</v>
      </c>
    </row>
    <row r="597" spans="1:7" ht="15.75" customHeight="1">
      <c r="A597" s="300" t="s">
        <v>312</v>
      </c>
      <c r="B597" s="310">
        <v>0</v>
      </c>
      <c r="C597" s="310">
        <v>0</v>
      </c>
      <c r="D597" s="310">
        <f>B597-C597</f>
        <v>0</v>
      </c>
      <c r="E597" s="310">
        <v>0</v>
      </c>
      <c r="F597" s="310">
        <v>0</v>
      </c>
      <c r="G597" s="311">
        <v>0</v>
      </c>
    </row>
    <row r="598" spans="1:7" ht="15.75" customHeight="1">
      <c r="A598" s="300" t="s">
        <v>313</v>
      </c>
      <c r="B598" s="310">
        <v>0</v>
      </c>
      <c r="C598" s="310">
        <v>0</v>
      </c>
      <c r="D598" s="310">
        <v>0</v>
      </c>
      <c r="E598" s="310">
        <v>0</v>
      </c>
      <c r="F598" s="310">
        <v>0</v>
      </c>
      <c r="G598" s="311">
        <v>0</v>
      </c>
    </row>
    <row r="599" spans="1:7" ht="15.75" customHeight="1">
      <c r="A599" s="300" t="s">
        <v>314</v>
      </c>
      <c r="B599" s="310">
        <v>0</v>
      </c>
      <c r="C599" s="310">
        <v>0</v>
      </c>
      <c r="D599" s="310">
        <v>0</v>
      </c>
      <c r="E599" s="310">
        <v>0</v>
      </c>
      <c r="F599" s="310">
        <v>0</v>
      </c>
      <c r="G599" s="311">
        <v>0</v>
      </c>
    </row>
    <row r="600" spans="1:7" ht="15.75" customHeight="1">
      <c r="A600" s="300" t="s">
        <v>315</v>
      </c>
      <c r="B600" s="310">
        <v>19.6</v>
      </c>
      <c r="C600" s="310">
        <v>0</v>
      </c>
      <c r="D600" s="310">
        <f aca="true" t="shared" si="11" ref="D600:D605">B600-C600</f>
        <v>19.6</v>
      </c>
      <c r="E600" s="310">
        <v>0</v>
      </c>
      <c r="F600" s="310">
        <v>0</v>
      </c>
      <c r="G600" s="311">
        <v>0</v>
      </c>
    </row>
    <row r="601" spans="1:7" ht="15.75" customHeight="1">
      <c r="A601" s="300" t="s">
        <v>522</v>
      </c>
      <c r="B601" s="310">
        <v>126.5</v>
      </c>
      <c r="C601" s="310">
        <v>114.5</v>
      </c>
      <c r="D601" s="310">
        <f t="shared" si="11"/>
        <v>12</v>
      </c>
      <c r="E601" s="310">
        <v>0</v>
      </c>
      <c r="F601" s="310">
        <v>0</v>
      </c>
      <c r="G601" s="311">
        <v>0</v>
      </c>
    </row>
    <row r="602" spans="1:7" ht="15.75" customHeight="1">
      <c r="A602" s="300" t="s">
        <v>317</v>
      </c>
      <c r="B602" s="310">
        <v>0</v>
      </c>
      <c r="C602" s="310">
        <v>0</v>
      </c>
      <c r="D602" s="310">
        <f t="shared" si="11"/>
        <v>0</v>
      </c>
      <c r="E602" s="310">
        <v>0</v>
      </c>
      <c r="F602" s="310">
        <v>0</v>
      </c>
      <c r="G602" s="311">
        <v>0</v>
      </c>
    </row>
    <row r="603" spans="1:7" ht="15.75" customHeight="1">
      <c r="A603" s="300" t="s">
        <v>319</v>
      </c>
      <c r="B603" s="310">
        <v>32.5</v>
      </c>
      <c r="C603" s="310">
        <v>7.3</v>
      </c>
      <c r="D603" s="310">
        <f t="shared" si="11"/>
        <v>25.2</v>
      </c>
      <c r="E603" s="310">
        <v>0</v>
      </c>
      <c r="F603" s="310">
        <v>0</v>
      </c>
      <c r="G603" s="311">
        <v>0</v>
      </c>
    </row>
    <row r="604" spans="1:7" ht="15.75" customHeight="1">
      <c r="A604" s="300" t="s">
        <v>320</v>
      </c>
      <c r="B604" s="310">
        <v>508.1</v>
      </c>
      <c r="C604" s="310">
        <v>500.1</v>
      </c>
      <c r="D604" s="310">
        <f t="shared" si="11"/>
        <v>8</v>
      </c>
      <c r="E604" s="310">
        <v>0</v>
      </c>
      <c r="F604" s="310">
        <v>0</v>
      </c>
      <c r="G604" s="311">
        <v>0</v>
      </c>
    </row>
    <row r="605" spans="1:7" ht="15.75" customHeight="1">
      <c r="A605" s="300" t="s">
        <v>321</v>
      </c>
      <c r="B605" s="310">
        <v>837.5</v>
      </c>
      <c r="C605" s="310">
        <v>804.2</v>
      </c>
      <c r="D605" s="310">
        <f t="shared" si="11"/>
        <v>33.299999999999955</v>
      </c>
      <c r="E605" s="310">
        <v>0</v>
      </c>
      <c r="F605" s="310">
        <v>0</v>
      </c>
      <c r="G605" s="311">
        <v>0</v>
      </c>
    </row>
    <row r="606" spans="1:7" ht="15.75" customHeight="1">
      <c r="A606" s="300" t="s">
        <v>322</v>
      </c>
      <c r="B606" s="310">
        <v>2141.8</v>
      </c>
      <c r="C606" s="310">
        <v>2107.1</v>
      </c>
      <c r="D606" s="310">
        <v>34.8</v>
      </c>
      <c r="E606" s="310">
        <v>0</v>
      </c>
      <c r="F606" s="310">
        <v>0</v>
      </c>
      <c r="G606" s="311">
        <v>0</v>
      </c>
    </row>
    <row r="607" spans="1:7" ht="15.75" customHeight="1">
      <c r="A607" s="300" t="s">
        <v>324</v>
      </c>
      <c r="B607" s="310">
        <v>35.4</v>
      </c>
      <c r="C607" s="310">
        <v>8.7</v>
      </c>
      <c r="D607" s="310">
        <f>B607-C607</f>
        <v>26.7</v>
      </c>
      <c r="E607" s="310">
        <v>0</v>
      </c>
      <c r="F607" s="310">
        <v>0</v>
      </c>
      <c r="G607" s="311">
        <v>0</v>
      </c>
    </row>
    <row r="608" spans="1:7" ht="15.75" customHeight="1">
      <c r="A608" s="300" t="s">
        <v>325</v>
      </c>
      <c r="B608" s="310">
        <v>3501</v>
      </c>
      <c r="C608" s="310">
        <v>3322.6</v>
      </c>
      <c r="D608" s="310">
        <v>177.1</v>
      </c>
      <c r="E608" s="310">
        <v>0</v>
      </c>
      <c r="F608" s="310">
        <v>0</v>
      </c>
      <c r="G608" s="311">
        <v>0</v>
      </c>
    </row>
    <row r="609" spans="1:7" ht="15.75" customHeight="1">
      <c r="A609" s="297" t="s">
        <v>326</v>
      </c>
      <c r="B609" s="303">
        <v>228.6</v>
      </c>
      <c r="C609" s="303">
        <v>90</v>
      </c>
      <c r="D609" s="381">
        <v>138.6</v>
      </c>
      <c r="E609" s="303">
        <v>0</v>
      </c>
      <c r="F609" s="303">
        <v>0</v>
      </c>
      <c r="G609" s="304">
        <v>0</v>
      </c>
    </row>
    <row r="610" spans="1:7" ht="15.75" customHeight="1" thickBot="1">
      <c r="A610" s="305" t="s">
        <v>327</v>
      </c>
      <c r="B610" s="306">
        <v>462.2</v>
      </c>
      <c r="C610" s="306">
        <v>462</v>
      </c>
      <c r="D610" s="382">
        <v>0.2</v>
      </c>
      <c r="E610" s="333">
        <v>0</v>
      </c>
      <c r="F610" s="333">
        <v>0</v>
      </c>
      <c r="G610" s="383">
        <v>0</v>
      </c>
    </row>
    <row r="611" spans="1:7" ht="15.75" customHeight="1" thickTop="1">
      <c r="A611" s="256" t="s">
        <v>568</v>
      </c>
      <c r="B611" s="110"/>
      <c r="C611" s="110"/>
      <c r="D611" s="110"/>
      <c r="E611" s="110"/>
      <c r="F611" s="110"/>
      <c r="G611" s="110"/>
    </row>
    <row r="612" spans="1:7" ht="15.75" customHeight="1" thickBot="1">
      <c r="A612" s="66"/>
      <c r="B612" s="110"/>
      <c r="C612" s="110"/>
      <c r="D612" s="110"/>
      <c r="E612" s="110"/>
      <c r="F612" s="110"/>
      <c r="G612" s="110" t="s">
        <v>3</v>
      </c>
    </row>
    <row r="613" spans="1:7" ht="15.75" customHeight="1" thickBot="1" thickTop="1">
      <c r="A613" s="257" t="s">
        <v>4</v>
      </c>
      <c r="B613" s="258" t="s">
        <v>5</v>
      </c>
      <c r="C613" s="258" t="s">
        <v>6</v>
      </c>
      <c r="D613" s="258" t="s">
        <v>7</v>
      </c>
      <c r="E613" s="257" t="s">
        <v>569</v>
      </c>
      <c r="F613" s="259" t="s">
        <v>210</v>
      </c>
      <c r="G613" s="261"/>
    </row>
    <row r="614" spans="1:7" ht="13.5" thickTop="1">
      <c r="A614" s="263"/>
      <c r="B614" s="263"/>
      <c r="C614" s="263"/>
      <c r="D614" s="264" t="s">
        <v>12</v>
      </c>
      <c r="E614" s="264" t="s">
        <v>570</v>
      </c>
      <c r="F614" s="258" t="s">
        <v>103</v>
      </c>
      <c r="G614" s="373" t="s">
        <v>17</v>
      </c>
    </row>
    <row r="615" spans="1:7" ht="15.75" customHeight="1" thickBot="1">
      <c r="A615" s="266"/>
      <c r="B615" s="266"/>
      <c r="C615" s="266"/>
      <c r="D615" s="374" t="s">
        <v>19</v>
      </c>
      <c r="E615" s="375">
        <v>2003</v>
      </c>
      <c r="F615" s="375">
        <v>2003</v>
      </c>
      <c r="G615" s="376" t="s">
        <v>23</v>
      </c>
    </row>
    <row r="616" spans="1:7" ht="15.75" customHeight="1" thickTop="1">
      <c r="A616" s="300" t="s">
        <v>328</v>
      </c>
      <c r="B616" s="310">
        <v>0</v>
      </c>
      <c r="C616" s="310">
        <v>0</v>
      </c>
      <c r="D616" s="381">
        <v>0</v>
      </c>
      <c r="E616" s="310">
        <v>0</v>
      </c>
      <c r="F616" s="310">
        <v>0</v>
      </c>
      <c r="G616" s="311">
        <v>0</v>
      </c>
    </row>
    <row r="617" spans="1:7" ht="15.75" customHeight="1">
      <c r="A617" s="300" t="s">
        <v>329</v>
      </c>
      <c r="B617" s="310">
        <v>0</v>
      </c>
      <c r="C617" s="310">
        <v>0</v>
      </c>
      <c r="D617" s="385">
        <v>0</v>
      </c>
      <c r="E617" s="310">
        <v>0</v>
      </c>
      <c r="F617" s="310">
        <v>0</v>
      </c>
      <c r="G617" s="311">
        <v>0</v>
      </c>
    </row>
    <row r="618" spans="1:7" ht="15.75" customHeight="1">
      <c r="A618" s="300" t="s">
        <v>330</v>
      </c>
      <c r="B618" s="310">
        <v>1079</v>
      </c>
      <c r="C618" s="310">
        <v>1002.9</v>
      </c>
      <c r="D618" s="381">
        <v>76.1</v>
      </c>
      <c r="E618" s="310">
        <v>0</v>
      </c>
      <c r="F618" s="310">
        <v>0</v>
      </c>
      <c r="G618" s="311">
        <v>0</v>
      </c>
    </row>
    <row r="619" spans="1:7" ht="15.75" customHeight="1">
      <c r="A619" s="300" t="s">
        <v>331</v>
      </c>
      <c r="B619" s="310">
        <v>658</v>
      </c>
      <c r="C619" s="310">
        <v>581.5</v>
      </c>
      <c r="D619" s="381">
        <v>76.5</v>
      </c>
      <c r="E619" s="310">
        <v>0</v>
      </c>
      <c r="F619" s="310">
        <v>0</v>
      </c>
      <c r="G619" s="311">
        <v>0</v>
      </c>
    </row>
    <row r="620" spans="1:7" ht="15.75" customHeight="1">
      <c r="A620" s="300" t="s">
        <v>332</v>
      </c>
      <c r="B620" s="310">
        <v>129.5</v>
      </c>
      <c r="C620" s="310">
        <v>20.9</v>
      </c>
      <c r="D620" s="381">
        <v>108.6</v>
      </c>
      <c r="E620" s="310">
        <v>0</v>
      </c>
      <c r="F620" s="310">
        <v>0</v>
      </c>
      <c r="G620" s="311">
        <v>0</v>
      </c>
    </row>
    <row r="621" spans="1:7" ht="15.75" customHeight="1">
      <c r="A621" s="300" t="s">
        <v>525</v>
      </c>
      <c r="B621" s="310">
        <v>525.2</v>
      </c>
      <c r="C621" s="310">
        <v>477.7</v>
      </c>
      <c r="D621" s="381">
        <v>47.5</v>
      </c>
      <c r="E621" s="310">
        <v>0</v>
      </c>
      <c r="F621" s="310">
        <v>0</v>
      </c>
      <c r="G621" s="311">
        <v>0</v>
      </c>
    </row>
    <row r="622" spans="1:7" ht="15.75" customHeight="1">
      <c r="A622" s="300" t="s">
        <v>572</v>
      </c>
      <c r="B622" s="310">
        <v>705.4</v>
      </c>
      <c r="C622" s="310">
        <v>427.5</v>
      </c>
      <c r="D622" s="385">
        <v>277.9</v>
      </c>
      <c r="E622" s="310">
        <v>0</v>
      </c>
      <c r="F622" s="310">
        <v>0</v>
      </c>
      <c r="G622" s="311">
        <v>0</v>
      </c>
    </row>
    <row r="623" spans="1:7" ht="15.75" customHeight="1">
      <c r="A623" s="300" t="s">
        <v>335</v>
      </c>
      <c r="B623" s="310">
        <v>860.4</v>
      </c>
      <c r="C623" s="310">
        <v>560.9</v>
      </c>
      <c r="D623" s="385">
        <v>299.5</v>
      </c>
      <c r="E623" s="310">
        <v>0</v>
      </c>
      <c r="F623" s="310">
        <v>0</v>
      </c>
      <c r="G623" s="311">
        <v>0</v>
      </c>
    </row>
    <row r="624" spans="1:7" ht="15.75" customHeight="1">
      <c r="A624" s="300" t="s">
        <v>336</v>
      </c>
      <c r="B624" s="310">
        <v>132.1</v>
      </c>
      <c r="C624" s="310">
        <v>127.5</v>
      </c>
      <c r="D624" s="385">
        <v>4.6</v>
      </c>
      <c r="E624" s="310">
        <v>0</v>
      </c>
      <c r="F624" s="310">
        <v>0</v>
      </c>
      <c r="G624" s="311">
        <v>0</v>
      </c>
    </row>
    <row r="625" spans="1:7" ht="15.75" customHeight="1">
      <c r="A625" s="300" t="s">
        <v>527</v>
      </c>
      <c r="B625" s="310">
        <v>10.2</v>
      </c>
      <c r="C625" s="310">
        <v>2.1</v>
      </c>
      <c r="D625" s="385">
        <v>8.1</v>
      </c>
      <c r="E625" s="310">
        <v>0</v>
      </c>
      <c r="F625" s="310">
        <v>0</v>
      </c>
      <c r="G625" s="311">
        <v>0</v>
      </c>
    </row>
    <row r="626" spans="1:7" ht="15.75" customHeight="1">
      <c r="A626" s="300" t="s">
        <v>338</v>
      </c>
      <c r="B626" s="310">
        <v>105.3</v>
      </c>
      <c r="C626" s="310">
        <v>24.4</v>
      </c>
      <c r="D626" s="385">
        <v>80.9</v>
      </c>
      <c r="E626" s="310">
        <v>0</v>
      </c>
      <c r="F626" s="310">
        <v>0</v>
      </c>
      <c r="G626" s="311">
        <v>0</v>
      </c>
    </row>
    <row r="627" spans="1:7" ht="15.75" customHeight="1">
      <c r="A627" s="300" t="s">
        <v>529</v>
      </c>
      <c r="B627" s="310">
        <v>107.9</v>
      </c>
      <c r="C627" s="310">
        <v>44.2</v>
      </c>
      <c r="D627" s="385">
        <v>63.7</v>
      </c>
      <c r="E627" s="310">
        <v>0</v>
      </c>
      <c r="F627" s="310">
        <v>0</v>
      </c>
      <c r="G627" s="311">
        <v>0</v>
      </c>
    </row>
    <row r="628" spans="1:7" ht="15.75" customHeight="1">
      <c r="A628" s="300" t="s">
        <v>530</v>
      </c>
      <c r="B628" s="310">
        <v>400.4</v>
      </c>
      <c r="C628" s="310">
        <v>338</v>
      </c>
      <c r="D628" s="385">
        <v>61.8</v>
      </c>
      <c r="E628" s="310">
        <v>0.6</v>
      </c>
      <c r="F628" s="310">
        <v>0</v>
      </c>
      <c r="G628" s="311">
        <v>0</v>
      </c>
    </row>
    <row r="629" spans="1:7" ht="15.75" customHeight="1">
      <c r="A629" s="300" t="s">
        <v>531</v>
      </c>
      <c r="B629" s="310">
        <v>454</v>
      </c>
      <c r="C629" s="310">
        <v>204.1</v>
      </c>
      <c r="D629" s="385">
        <v>249.9</v>
      </c>
      <c r="E629" s="310">
        <v>0</v>
      </c>
      <c r="F629" s="310">
        <v>0</v>
      </c>
      <c r="G629" s="311">
        <v>0</v>
      </c>
    </row>
    <row r="630" spans="1:7" ht="15.75" customHeight="1">
      <c r="A630" s="300" t="s">
        <v>532</v>
      </c>
      <c r="B630" s="310">
        <v>169.3</v>
      </c>
      <c r="C630" s="310">
        <v>10.2</v>
      </c>
      <c r="D630" s="385">
        <v>159.1</v>
      </c>
      <c r="E630" s="310">
        <v>0</v>
      </c>
      <c r="F630" s="310">
        <v>0</v>
      </c>
      <c r="G630" s="311">
        <v>0</v>
      </c>
    </row>
    <row r="631" spans="1:7" ht="15.75" customHeight="1">
      <c r="A631" s="300" t="s">
        <v>343</v>
      </c>
      <c r="B631" s="310">
        <v>151.5</v>
      </c>
      <c r="C631" s="310">
        <v>145.7</v>
      </c>
      <c r="D631" s="385">
        <v>5.8</v>
      </c>
      <c r="E631" s="310">
        <v>0</v>
      </c>
      <c r="F631" s="310">
        <v>0</v>
      </c>
      <c r="G631" s="311">
        <v>0</v>
      </c>
    </row>
    <row r="632" spans="1:7" ht="15.75" customHeight="1">
      <c r="A632" s="300" t="s">
        <v>533</v>
      </c>
      <c r="B632" s="310">
        <v>2277.2</v>
      </c>
      <c r="C632" s="310">
        <v>2107.6</v>
      </c>
      <c r="D632" s="385">
        <v>132.8</v>
      </c>
      <c r="E632" s="310">
        <v>36.9</v>
      </c>
      <c r="F632" s="310">
        <v>0</v>
      </c>
      <c r="G632" s="311">
        <v>0</v>
      </c>
    </row>
    <row r="633" spans="1:7" ht="15.75" customHeight="1">
      <c r="A633" s="300" t="s">
        <v>345</v>
      </c>
      <c r="B633" s="310">
        <v>1294.9</v>
      </c>
      <c r="C633" s="310">
        <v>1067.2</v>
      </c>
      <c r="D633" s="385">
        <v>227.7</v>
      </c>
      <c r="E633" s="310">
        <v>0</v>
      </c>
      <c r="F633" s="310">
        <v>0</v>
      </c>
      <c r="G633" s="311">
        <v>0</v>
      </c>
    </row>
    <row r="634" spans="1:7" ht="15.75" customHeight="1">
      <c r="A634" s="300" t="s">
        <v>346</v>
      </c>
      <c r="B634" s="310">
        <v>675.3</v>
      </c>
      <c r="C634" s="310">
        <v>503.2</v>
      </c>
      <c r="D634" s="385">
        <v>172.1</v>
      </c>
      <c r="E634" s="310">
        <v>0</v>
      </c>
      <c r="F634" s="310">
        <v>0</v>
      </c>
      <c r="G634" s="311">
        <v>0</v>
      </c>
    </row>
    <row r="635" spans="1:7" ht="15.75" customHeight="1">
      <c r="A635" s="300" t="s">
        <v>347</v>
      </c>
      <c r="B635" s="310">
        <v>623.3</v>
      </c>
      <c r="C635" s="310">
        <v>604.8</v>
      </c>
      <c r="D635" s="385">
        <v>18.5</v>
      </c>
      <c r="E635" s="310">
        <v>0</v>
      </c>
      <c r="F635" s="310">
        <v>0</v>
      </c>
      <c r="G635" s="311">
        <v>0</v>
      </c>
    </row>
    <row r="636" spans="1:7" ht="15.75" customHeight="1">
      <c r="A636" s="300" t="s">
        <v>348</v>
      </c>
      <c r="B636" s="310">
        <v>818.5</v>
      </c>
      <c r="C636" s="310">
        <v>604.4</v>
      </c>
      <c r="D636" s="385">
        <v>214.1</v>
      </c>
      <c r="E636" s="310">
        <v>0</v>
      </c>
      <c r="F636" s="310">
        <v>0</v>
      </c>
      <c r="G636" s="311">
        <v>0</v>
      </c>
    </row>
    <row r="637" spans="1:7" ht="15.75" customHeight="1">
      <c r="A637" s="312" t="s">
        <v>349</v>
      </c>
      <c r="B637" s="303">
        <v>14.4</v>
      </c>
      <c r="C637" s="303">
        <v>0</v>
      </c>
      <c r="D637" s="385">
        <v>14.4</v>
      </c>
      <c r="E637" s="310">
        <v>0</v>
      </c>
      <c r="F637" s="303">
        <v>0</v>
      </c>
      <c r="G637" s="304">
        <v>0</v>
      </c>
    </row>
    <row r="638" spans="1:7" ht="15.75" customHeight="1">
      <c r="A638" s="314" t="s">
        <v>350</v>
      </c>
      <c r="B638" s="310">
        <v>41.3</v>
      </c>
      <c r="C638" s="310">
        <v>16.7</v>
      </c>
      <c r="D638" s="385">
        <v>24.6</v>
      </c>
      <c r="E638" s="310">
        <v>0</v>
      </c>
      <c r="F638" s="310">
        <v>0</v>
      </c>
      <c r="G638" s="311">
        <v>0</v>
      </c>
    </row>
    <row r="639" spans="1:7" ht="15.75" customHeight="1">
      <c r="A639" s="317" t="s">
        <v>351</v>
      </c>
      <c r="B639" s="310">
        <v>264.1</v>
      </c>
      <c r="C639" s="310">
        <v>39.5</v>
      </c>
      <c r="D639" s="385">
        <v>224.6</v>
      </c>
      <c r="E639" s="310">
        <v>0</v>
      </c>
      <c r="F639" s="310">
        <v>0</v>
      </c>
      <c r="G639" s="311">
        <v>0</v>
      </c>
    </row>
    <row r="640" spans="1:7" ht="15.75" customHeight="1" thickBot="1">
      <c r="A640" s="318" t="s">
        <v>352</v>
      </c>
      <c r="B640" s="306">
        <v>1888.7</v>
      </c>
      <c r="C640" s="306">
        <v>1332</v>
      </c>
      <c r="D640" s="371">
        <v>572.4</v>
      </c>
      <c r="E640" s="306">
        <v>-15.7</v>
      </c>
      <c r="F640" s="306">
        <v>0</v>
      </c>
      <c r="G640" s="307">
        <v>0</v>
      </c>
    </row>
    <row r="641" spans="1:7" ht="15.75" customHeight="1" thickTop="1">
      <c r="A641" s="256" t="s">
        <v>568</v>
      </c>
      <c r="B641" s="309"/>
      <c r="C641" s="309"/>
      <c r="D641" s="386"/>
      <c r="E641" s="309"/>
      <c r="F641" s="309"/>
      <c r="G641" s="309"/>
    </row>
    <row r="642" spans="1:7" ht="15.75" customHeight="1" thickBot="1">
      <c r="A642" s="66"/>
      <c r="B642" s="110"/>
      <c r="C642" s="110"/>
      <c r="D642" s="110"/>
      <c r="E642" s="110"/>
      <c r="F642" s="110"/>
      <c r="G642" s="110" t="s">
        <v>3</v>
      </c>
    </row>
    <row r="643" spans="1:7" ht="15.75" customHeight="1" thickBot="1" thickTop="1">
      <c r="A643" s="257" t="s">
        <v>4</v>
      </c>
      <c r="B643" s="258" t="s">
        <v>5</v>
      </c>
      <c r="C643" s="258" t="s">
        <v>6</v>
      </c>
      <c r="D643" s="258" t="s">
        <v>7</v>
      </c>
      <c r="E643" s="257" t="s">
        <v>569</v>
      </c>
      <c r="F643" s="259" t="s">
        <v>210</v>
      </c>
      <c r="G643" s="261"/>
    </row>
    <row r="644" spans="1:7" ht="15.75" customHeight="1" thickTop="1">
      <c r="A644" s="263"/>
      <c r="B644" s="263"/>
      <c r="C644" s="263"/>
      <c r="D644" s="264" t="s">
        <v>12</v>
      </c>
      <c r="E644" s="264" t="s">
        <v>570</v>
      </c>
      <c r="F644" s="258" t="s">
        <v>103</v>
      </c>
      <c r="G644" s="373" t="s">
        <v>17</v>
      </c>
    </row>
    <row r="645" spans="1:7" ht="15.75" customHeight="1" thickBot="1">
      <c r="A645" s="266"/>
      <c r="B645" s="266"/>
      <c r="C645" s="266"/>
      <c r="D645" s="374" t="s">
        <v>19</v>
      </c>
      <c r="E645" s="375">
        <v>2003</v>
      </c>
      <c r="F645" s="375">
        <v>2003</v>
      </c>
      <c r="G645" s="376" t="s">
        <v>23</v>
      </c>
    </row>
    <row r="646" spans="1:7" ht="15.75" customHeight="1" thickTop="1">
      <c r="A646" s="312" t="s">
        <v>353</v>
      </c>
      <c r="B646" s="303">
        <v>0</v>
      </c>
      <c r="C646" s="303">
        <v>0</v>
      </c>
      <c r="D646" s="381">
        <v>0</v>
      </c>
      <c r="E646" s="303">
        <v>0</v>
      </c>
      <c r="F646" s="303">
        <v>0</v>
      </c>
      <c r="G646" s="304">
        <v>0</v>
      </c>
    </row>
    <row r="647" spans="1:7" ht="15.75" customHeight="1">
      <c r="A647" s="314" t="s">
        <v>354</v>
      </c>
      <c r="B647" s="310">
        <v>351.2</v>
      </c>
      <c r="C647" s="310">
        <v>153.6</v>
      </c>
      <c r="D647" s="385">
        <v>197</v>
      </c>
      <c r="E647" s="310">
        <v>0.6</v>
      </c>
      <c r="F647" s="310">
        <v>0</v>
      </c>
      <c r="G647" s="311">
        <v>0</v>
      </c>
    </row>
    <row r="648" spans="1:7" ht="15.75" customHeight="1">
      <c r="A648" s="314" t="s">
        <v>355</v>
      </c>
      <c r="B648" s="310">
        <v>24.6</v>
      </c>
      <c r="C648" s="310">
        <v>20.6</v>
      </c>
      <c r="D648" s="385">
        <v>4</v>
      </c>
      <c r="E648" s="310">
        <v>0</v>
      </c>
      <c r="F648" s="310">
        <v>0</v>
      </c>
      <c r="G648" s="311">
        <v>0</v>
      </c>
    </row>
    <row r="649" spans="1:7" ht="15.75" customHeight="1">
      <c r="A649" s="314" t="s">
        <v>356</v>
      </c>
      <c r="B649" s="310">
        <v>188.8</v>
      </c>
      <c r="C649" s="310">
        <v>171</v>
      </c>
      <c r="D649" s="385">
        <v>17.8</v>
      </c>
      <c r="E649" s="310">
        <v>0</v>
      </c>
      <c r="F649" s="310">
        <v>0</v>
      </c>
      <c r="G649" s="311">
        <v>0</v>
      </c>
    </row>
    <row r="650" spans="1:7" ht="15.75" customHeight="1">
      <c r="A650" s="314" t="s">
        <v>357</v>
      </c>
      <c r="B650" s="310">
        <v>1654.1</v>
      </c>
      <c r="C650" s="310">
        <v>875.7</v>
      </c>
      <c r="D650" s="385">
        <v>640</v>
      </c>
      <c r="E650" s="310">
        <v>0</v>
      </c>
      <c r="F650" s="310">
        <v>0</v>
      </c>
      <c r="G650" s="311">
        <v>0</v>
      </c>
    </row>
    <row r="651" spans="1:7" ht="15.75" customHeight="1">
      <c r="A651" s="314" t="s">
        <v>358</v>
      </c>
      <c r="B651" s="310">
        <v>517.9</v>
      </c>
      <c r="C651" s="310">
        <v>276.7</v>
      </c>
      <c r="D651" s="385">
        <v>241.2</v>
      </c>
      <c r="E651" s="310">
        <v>0</v>
      </c>
      <c r="F651" s="310">
        <v>0</v>
      </c>
      <c r="G651" s="311">
        <v>0</v>
      </c>
    </row>
    <row r="652" spans="1:7" ht="15.75" customHeight="1">
      <c r="A652" s="314" t="s">
        <v>359</v>
      </c>
      <c r="B652" s="310">
        <v>755.4</v>
      </c>
      <c r="C652" s="310">
        <v>547.6</v>
      </c>
      <c r="D652" s="385">
        <v>207.8</v>
      </c>
      <c r="E652" s="310">
        <v>0</v>
      </c>
      <c r="F652" s="310">
        <v>0</v>
      </c>
      <c r="G652" s="311">
        <v>0</v>
      </c>
    </row>
    <row r="653" spans="1:7" ht="15.75" customHeight="1">
      <c r="A653" s="314" t="s">
        <v>360</v>
      </c>
      <c r="B653" s="310">
        <v>168.6</v>
      </c>
      <c r="C653" s="310">
        <v>157.6</v>
      </c>
      <c r="D653" s="385">
        <v>11</v>
      </c>
      <c r="E653" s="310">
        <v>0</v>
      </c>
      <c r="F653" s="310">
        <v>0</v>
      </c>
      <c r="G653" s="311">
        <v>0</v>
      </c>
    </row>
    <row r="654" spans="1:7" ht="15.75" customHeight="1">
      <c r="A654" s="314" t="s">
        <v>361</v>
      </c>
      <c r="B654" s="310">
        <v>0</v>
      </c>
      <c r="C654" s="310">
        <v>0</v>
      </c>
      <c r="D654" s="385">
        <v>0</v>
      </c>
      <c r="E654" s="310">
        <v>0</v>
      </c>
      <c r="F654" s="310">
        <v>0</v>
      </c>
      <c r="G654" s="311">
        <v>0</v>
      </c>
    </row>
    <row r="655" spans="1:7" ht="15.75" customHeight="1">
      <c r="A655" s="314" t="s">
        <v>362</v>
      </c>
      <c r="B655" s="310">
        <v>0</v>
      </c>
      <c r="C655" s="310">
        <v>0</v>
      </c>
      <c r="D655" s="385">
        <v>0</v>
      </c>
      <c r="E655" s="310">
        <v>0</v>
      </c>
      <c r="F655" s="310">
        <v>0</v>
      </c>
      <c r="G655" s="311">
        <v>0</v>
      </c>
    </row>
    <row r="656" spans="1:7" ht="15.75" customHeight="1">
      <c r="A656" s="314" t="s">
        <v>363</v>
      </c>
      <c r="B656" s="310">
        <v>37.1</v>
      </c>
      <c r="C656" s="310">
        <v>17</v>
      </c>
      <c r="D656" s="385">
        <v>20.1</v>
      </c>
      <c r="E656" s="310">
        <v>0</v>
      </c>
      <c r="F656" s="310">
        <v>0</v>
      </c>
      <c r="G656" s="311">
        <v>0</v>
      </c>
    </row>
    <row r="657" spans="1:7" ht="15.75" customHeight="1">
      <c r="A657" s="314" t="s">
        <v>364</v>
      </c>
      <c r="B657" s="310">
        <v>0</v>
      </c>
      <c r="C657" s="310">
        <v>0</v>
      </c>
      <c r="D657" s="385">
        <v>0</v>
      </c>
      <c r="E657" s="310">
        <v>0</v>
      </c>
      <c r="F657" s="310">
        <v>0</v>
      </c>
      <c r="G657" s="311">
        <v>0</v>
      </c>
    </row>
    <row r="658" spans="1:7" ht="15.75" customHeight="1">
      <c r="A658" s="314" t="s">
        <v>365</v>
      </c>
      <c r="B658" s="310">
        <v>0</v>
      </c>
      <c r="C658" s="310">
        <v>0</v>
      </c>
      <c r="D658" s="385">
        <v>0</v>
      </c>
      <c r="E658" s="310">
        <v>0</v>
      </c>
      <c r="F658" s="310">
        <v>0</v>
      </c>
      <c r="G658" s="311">
        <v>0</v>
      </c>
    </row>
    <row r="659" spans="1:7" ht="15.75" customHeight="1">
      <c r="A659" s="314" t="s">
        <v>366</v>
      </c>
      <c r="B659" s="310">
        <v>0</v>
      </c>
      <c r="C659" s="310">
        <v>0</v>
      </c>
      <c r="D659" s="385">
        <v>0</v>
      </c>
      <c r="E659" s="310">
        <v>0</v>
      </c>
      <c r="F659" s="310">
        <v>0</v>
      </c>
      <c r="G659" s="311">
        <v>0</v>
      </c>
    </row>
    <row r="660" spans="1:7" ht="15.75" customHeight="1">
      <c r="A660" s="314" t="s">
        <v>367</v>
      </c>
      <c r="B660" s="310">
        <v>0</v>
      </c>
      <c r="C660" s="310">
        <v>0</v>
      </c>
      <c r="D660" s="385">
        <v>0</v>
      </c>
      <c r="E660" s="310">
        <v>0</v>
      </c>
      <c r="F660" s="310">
        <v>0</v>
      </c>
      <c r="G660" s="311">
        <v>0</v>
      </c>
    </row>
    <row r="661" spans="1:7" ht="15.75" customHeight="1">
      <c r="A661" s="314" t="s">
        <v>368</v>
      </c>
      <c r="B661" s="310">
        <v>0</v>
      </c>
      <c r="C661" s="310">
        <v>0</v>
      </c>
      <c r="D661" s="385">
        <v>0</v>
      </c>
      <c r="E661" s="310">
        <v>0</v>
      </c>
      <c r="F661" s="310">
        <v>0</v>
      </c>
      <c r="G661" s="311">
        <v>0</v>
      </c>
    </row>
    <row r="662" spans="1:7" ht="15.75" customHeight="1">
      <c r="A662" s="314" t="s">
        <v>369</v>
      </c>
      <c r="B662" s="310">
        <v>0</v>
      </c>
      <c r="C662" s="310">
        <v>0</v>
      </c>
      <c r="D662" s="385">
        <v>0</v>
      </c>
      <c r="E662" s="310">
        <v>0</v>
      </c>
      <c r="F662" s="310">
        <v>0</v>
      </c>
      <c r="G662" s="311">
        <v>0</v>
      </c>
    </row>
    <row r="663" spans="1:7" ht="15.75" customHeight="1">
      <c r="A663" s="314" t="s">
        <v>370</v>
      </c>
      <c r="B663" s="310">
        <v>1488.8</v>
      </c>
      <c r="C663" s="310">
        <v>1488.2</v>
      </c>
      <c r="D663" s="385">
        <v>0.6</v>
      </c>
      <c r="E663" s="310">
        <v>0</v>
      </c>
      <c r="F663" s="310">
        <v>0</v>
      </c>
      <c r="G663" s="311">
        <v>0</v>
      </c>
    </row>
    <row r="664" spans="1:7" ht="15.75" customHeight="1">
      <c r="A664" s="314" t="s">
        <v>371</v>
      </c>
      <c r="B664" s="310">
        <v>0</v>
      </c>
      <c r="C664" s="310">
        <v>0</v>
      </c>
      <c r="D664" s="385">
        <v>0</v>
      </c>
      <c r="E664" s="310">
        <v>0</v>
      </c>
      <c r="F664" s="310">
        <v>0</v>
      </c>
      <c r="G664" s="311">
        <v>0</v>
      </c>
    </row>
    <row r="665" spans="1:7" ht="15.75" customHeight="1">
      <c r="A665" s="297" t="s">
        <v>573</v>
      </c>
      <c r="B665" s="303">
        <v>0</v>
      </c>
      <c r="C665" s="303">
        <v>0</v>
      </c>
      <c r="D665" s="381">
        <v>0</v>
      </c>
      <c r="E665" s="303">
        <v>0</v>
      </c>
      <c r="F665" s="303">
        <v>0</v>
      </c>
      <c r="G665" s="304">
        <v>0</v>
      </c>
    </row>
    <row r="666" spans="1:7" ht="15.75" customHeight="1">
      <c r="A666" s="300" t="s">
        <v>574</v>
      </c>
      <c r="B666" s="310">
        <v>329.4</v>
      </c>
      <c r="C666" s="310">
        <v>225.8</v>
      </c>
      <c r="D666" s="381">
        <v>103.6</v>
      </c>
      <c r="E666" s="310">
        <v>0</v>
      </c>
      <c r="F666" s="310">
        <v>0</v>
      </c>
      <c r="G666" s="311">
        <v>0</v>
      </c>
    </row>
    <row r="667" spans="1:7" ht="15.75" customHeight="1">
      <c r="A667" s="300" t="s">
        <v>374</v>
      </c>
      <c r="B667" s="310">
        <v>0</v>
      </c>
      <c r="C667" s="310">
        <v>0</v>
      </c>
      <c r="D667" s="381">
        <v>0</v>
      </c>
      <c r="E667" s="310">
        <v>0</v>
      </c>
      <c r="F667" s="310">
        <v>0</v>
      </c>
      <c r="G667" s="311">
        <v>0</v>
      </c>
    </row>
    <row r="668" spans="1:7" ht="15.75" customHeight="1">
      <c r="A668" s="300" t="s">
        <v>375</v>
      </c>
      <c r="B668" s="310">
        <v>43.5</v>
      </c>
      <c r="C668" s="310">
        <v>17.5</v>
      </c>
      <c r="D668" s="385">
        <v>26</v>
      </c>
      <c r="E668" s="310">
        <v>0</v>
      </c>
      <c r="F668" s="310">
        <v>0</v>
      </c>
      <c r="G668" s="311">
        <v>0</v>
      </c>
    </row>
    <row r="669" spans="1:7" ht="15.75" customHeight="1">
      <c r="A669" s="300" t="s">
        <v>376</v>
      </c>
      <c r="B669" s="310">
        <v>15.4</v>
      </c>
      <c r="C669" s="310">
        <v>0</v>
      </c>
      <c r="D669" s="381">
        <v>15.4</v>
      </c>
      <c r="E669" s="310">
        <v>0</v>
      </c>
      <c r="F669" s="310">
        <v>0</v>
      </c>
      <c r="G669" s="311">
        <v>0</v>
      </c>
    </row>
    <row r="670" spans="1:7" ht="15.75" customHeight="1" thickBot="1">
      <c r="A670" s="305" t="s">
        <v>377</v>
      </c>
      <c r="B670" s="306">
        <v>37</v>
      </c>
      <c r="C670" s="306">
        <v>29.6</v>
      </c>
      <c r="D670" s="371">
        <v>7.4</v>
      </c>
      <c r="E670" s="306">
        <v>0</v>
      </c>
      <c r="F670" s="306">
        <v>0</v>
      </c>
      <c r="G670" s="307">
        <v>0</v>
      </c>
    </row>
    <row r="671" spans="1:7" ht="15.75" customHeight="1" thickTop="1">
      <c r="A671" s="256" t="s">
        <v>568</v>
      </c>
      <c r="B671" s="309"/>
      <c r="C671" s="309"/>
      <c r="D671" s="386"/>
      <c r="E671" s="309"/>
      <c r="F671" s="309"/>
      <c r="G671" s="309"/>
    </row>
    <row r="672" spans="1:7" ht="15.75" customHeight="1">
      <c r="A672" s="308"/>
      <c r="B672" s="309"/>
      <c r="C672" s="309"/>
      <c r="D672" s="386"/>
      <c r="E672" s="309"/>
      <c r="F672" s="309"/>
      <c r="G672" s="309"/>
    </row>
    <row r="673" spans="1:7" ht="15.75" customHeight="1" thickBot="1">
      <c r="A673" s="66"/>
      <c r="B673" s="110"/>
      <c r="C673" s="110"/>
      <c r="D673" s="110"/>
      <c r="E673" s="110"/>
      <c r="F673" s="110"/>
      <c r="G673" s="110" t="s">
        <v>3</v>
      </c>
    </row>
    <row r="674" spans="1:7" ht="15.75" customHeight="1" thickBot="1" thickTop="1">
      <c r="A674" s="257" t="s">
        <v>4</v>
      </c>
      <c r="B674" s="258" t="s">
        <v>5</v>
      </c>
      <c r="C674" s="258" t="s">
        <v>6</v>
      </c>
      <c r="D674" s="258" t="s">
        <v>7</v>
      </c>
      <c r="E674" s="257" t="s">
        <v>569</v>
      </c>
      <c r="F674" s="259" t="s">
        <v>210</v>
      </c>
      <c r="G674" s="261"/>
    </row>
    <row r="675" spans="1:7" ht="15.75" customHeight="1" thickTop="1">
      <c r="A675" s="263"/>
      <c r="B675" s="263"/>
      <c r="C675" s="263"/>
      <c r="D675" s="264" t="s">
        <v>12</v>
      </c>
      <c r="E675" s="264" t="s">
        <v>570</v>
      </c>
      <c r="F675" s="258" t="s">
        <v>103</v>
      </c>
      <c r="G675" s="373" t="s">
        <v>17</v>
      </c>
    </row>
    <row r="676" spans="1:7" ht="15.75" customHeight="1" thickBot="1">
      <c r="A676" s="266"/>
      <c r="B676" s="266"/>
      <c r="C676" s="266"/>
      <c r="D676" s="374" t="s">
        <v>19</v>
      </c>
      <c r="E676" s="375">
        <v>2003</v>
      </c>
      <c r="F676" s="375">
        <v>2003</v>
      </c>
      <c r="G676" s="376" t="s">
        <v>23</v>
      </c>
    </row>
    <row r="677" spans="1:7" ht="15.75" customHeight="1" thickTop="1">
      <c r="A677" s="297" t="s">
        <v>378</v>
      </c>
      <c r="B677" s="303">
        <v>60.8</v>
      </c>
      <c r="C677" s="303">
        <v>3.4</v>
      </c>
      <c r="D677" s="381">
        <v>57.4</v>
      </c>
      <c r="E677" s="303">
        <v>0</v>
      </c>
      <c r="F677" s="303">
        <v>0</v>
      </c>
      <c r="G677" s="304">
        <v>0</v>
      </c>
    </row>
    <row r="678" spans="1:7" ht="15.75" customHeight="1">
      <c r="A678" s="300" t="s">
        <v>379</v>
      </c>
      <c r="B678" s="310">
        <v>11.3</v>
      </c>
      <c r="C678" s="310">
        <v>0</v>
      </c>
      <c r="D678" s="385">
        <v>11.3</v>
      </c>
      <c r="E678" s="310">
        <v>0</v>
      </c>
      <c r="F678" s="310">
        <v>0</v>
      </c>
      <c r="G678" s="311">
        <v>0</v>
      </c>
    </row>
    <row r="679" spans="1:7" ht="15.75" customHeight="1">
      <c r="A679" s="300" t="s">
        <v>380</v>
      </c>
      <c r="B679" s="310">
        <v>27.6</v>
      </c>
      <c r="C679" s="310">
        <v>0</v>
      </c>
      <c r="D679" s="385">
        <v>27.6</v>
      </c>
      <c r="E679" s="310">
        <v>0</v>
      </c>
      <c r="F679" s="310">
        <v>0</v>
      </c>
      <c r="G679" s="311">
        <v>0</v>
      </c>
    </row>
    <row r="680" spans="1:7" ht="15.75" customHeight="1">
      <c r="A680" s="300" t="s">
        <v>381</v>
      </c>
      <c r="B680" s="310">
        <v>23</v>
      </c>
      <c r="C680" s="310">
        <v>0</v>
      </c>
      <c r="D680" s="385">
        <v>23</v>
      </c>
      <c r="E680" s="310">
        <v>0</v>
      </c>
      <c r="F680" s="310">
        <v>0</v>
      </c>
      <c r="G680" s="311">
        <v>0</v>
      </c>
    </row>
    <row r="681" spans="1:7" ht="15.75" customHeight="1">
      <c r="A681" s="300" t="s">
        <v>382</v>
      </c>
      <c r="B681" s="310">
        <v>102.9</v>
      </c>
      <c r="C681" s="310">
        <v>33</v>
      </c>
      <c r="D681" s="385">
        <v>69.9</v>
      </c>
      <c r="E681" s="310">
        <v>0</v>
      </c>
      <c r="F681" s="310">
        <v>0</v>
      </c>
      <c r="G681" s="311">
        <v>0</v>
      </c>
    </row>
    <row r="682" spans="1:7" ht="15.75" customHeight="1">
      <c r="A682" s="300" t="s">
        <v>383</v>
      </c>
      <c r="B682" s="310">
        <v>619</v>
      </c>
      <c r="C682" s="310">
        <v>544.2</v>
      </c>
      <c r="D682" s="385">
        <v>74.8</v>
      </c>
      <c r="E682" s="310">
        <v>0</v>
      </c>
      <c r="F682" s="310">
        <v>0</v>
      </c>
      <c r="G682" s="311">
        <v>0</v>
      </c>
    </row>
    <row r="683" spans="1:7" ht="15.75" customHeight="1">
      <c r="A683" s="300" t="s">
        <v>385</v>
      </c>
      <c r="B683" s="310">
        <v>0</v>
      </c>
      <c r="C683" s="310">
        <v>0</v>
      </c>
      <c r="D683" s="385">
        <v>0</v>
      </c>
      <c r="E683" s="310">
        <v>0</v>
      </c>
      <c r="F683" s="310">
        <v>0</v>
      </c>
      <c r="G683" s="311">
        <v>0</v>
      </c>
    </row>
    <row r="684" spans="1:7" ht="15.75" customHeight="1">
      <c r="A684" s="300" t="s">
        <v>575</v>
      </c>
      <c r="B684" s="310">
        <v>323.4</v>
      </c>
      <c r="C684" s="310">
        <v>142.6</v>
      </c>
      <c r="D684" s="385">
        <v>180.8</v>
      </c>
      <c r="E684" s="310">
        <v>0</v>
      </c>
      <c r="F684" s="310">
        <v>0</v>
      </c>
      <c r="G684" s="311">
        <v>0</v>
      </c>
    </row>
    <row r="685" spans="1:7" ht="15.75" customHeight="1">
      <c r="A685" s="300" t="s">
        <v>576</v>
      </c>
      <c r="B685" s="310">
        <v>0</v>
      </c>
      <c r="C685" s="310">
        <v>0</v>
      </c>
      <c r="D685" s="385">
        <v>0</v>
      </c>
      <c r="E685" s="310">
        <v>0</v>
      </c>
      <c r="F685" s="310">
        <v>0</v>
      </c>
      <c r="G685" s="311">
        <v>0</v>
      </c>
    </row>
    <row r="686" spans="1:7" ht="15.75" customHeight="1">
      <c r="A686" s="300" t="s">
        <v>577</v>
      </c>
      <c r="B686" s="310">
        <v>23.1</v>
      </c>
      <c r="C686" s="310">
        <v>0</v>
      </c>
      <c r="D686" s="385">
        <v>23.1</v>
      </c>
      <c r="E686" s="310">
        <v>68.1</v>
      </c>
      <c r="F686" s="310">
        <v>0</v>
      </c>
      <c r="G686" s="311">
        <v>0</v>
      </c>
    </row>
    <row r="687" spans="1:7" ht="15.75" customHeight="1">
      <c r="A687" s="300" t="s">
        <v>389</v>
      </c>
      <c r="B687" s="310">
        <v>87.2</v>
      </c>
      <c r="C687" s="310">
        <v>21</v>
      </c>
      <c r="D687" s="385">
        <v>66.2</v>
      </c>
      <c r="E687" s="310">
        <v>0</v>
      </c>
      <c r="F687" s="310">
        <v>0</v>
      </c>
      <c r="G687" s="311">
        <v>0</v>
      </c>
    </row>
    <row r="688" spans="1:7" ht="15.75" customHeight="1">
      <c r="A688" s="300" t="s">
        <v>390</v>
      </c>
      <c r="B688" s="310">
        <v>468</v>
      </c>
      <c r="C688" s="310">
        <v>170</v>
      </c>
      <c r="D688" s="385">
        <v>298</v>
      </c>
      <c r="E688" s="310">
        <v>29.8</v>
      </c>
      <c r="F688" s="310">
        <v>0</v>
      </c>
      <c r="G688" s="311">
        <v>0</v>
      </c>
    </row>
    <row r="689" spans="1:7" ht="15.75" customHeight="1">
      <c r="A689" s="300" t="s">
        <v>392</v>
      </c>
      <c r="B689" s="310">
        <v>0</v>
      </c>
      <c r="C689" s="310">
        <v>0</v>
      </c>
      <c r="D689" s="385">
        <v>0</v>
      </c>
      <c r="E689" s="310">
        <v>0</v>
      </c>
      <c r="F689" s="310">
        <v>0</v>
      </c>
      <c r="G689" s="311">
        <v>0</v>
      </c>
    </row>
    <row r="690" spans="1:7" ht="15.75" customHeight="1">
      <c r="A690" s="300" t="s">
        <v>578</v>
      </c>
      <c r="B690" s="310">
        <v>0</v>
      </c>
      <c r="C690" s="310">
        <v>0</v>
      </c>
      <c r="D690" s="385">
        <v>0</v>
      </c>
      <c r="E690" s="310">
        <v>0</v>
      </c>
      <c r="F690" s="310">
        <v>0</v>
      </c>
      <c r="G690" s="311">
        <v>0</v>
      </c>
    </row>
    <row r="691" spans="1:7" ht="15.75" customHeight="1">
      <c r="A691" s="300" t="s">
        <v>579</v>
      </c>
      <c r="B691" s="310">
        <v>192.1</v>
      </c>
      <c r="C691" s="310">
        <v>124.9</v>
      </c>
      <c r="D691" s="385">
        <v>67.2</v>
      </c>
      <c r="E691" s="310">
        <v>0</v>
      </c>
      <c r="F691" s="310">
        <v>0</v>
      </c>
      <c r="G691" s="311">
        <v>0</v>
      </c>
    </row>
    <row r="692" spans="1:7" ht="15.75" customHeight="1">
      <c r="A692" s="300" t="s">
        <v>545</v>
      </c>
      <c r="B692" s="310">
        <v>0</v>
      </c>
      <c r="C692" s="310">
        <v>0</v>
      </c>
      <c r="D692" s="385">
        <v>0</v>
      </c>
      <c r="E692" s="310">
        <v>0</v>
      </c>
      <c r="F692" s="310">
        <v>0</v>
      </c>
      <c r="G692" s="311">
        <v>0</v>
      </c>
    </row>
    <row r="693" spans="1:7" ht="15.75" customHeight="1">
      <c r="A693" s="300" t="s">
        <v>580</v>
      </c>
      <c r="B693" s="310">
        <v>182</v>
      </c>
      <c r="C693" s="310">
        <v>169.6</v>
      </c>
      <c r="D693" s="385">
        <v>12.4</v>
      </c>
      <c r="E693" s="310">
        <v>0</v>
      </c>
      <c r="F693" s="310">
        <v>0</v>
      </c>
      <c r="G693" s="311">
        <v>0</v>
      </c>
    </row>
    <row r="694" spans="1:7" ht="15.75" customHeight="1">
      <c r="A694" s="312" t="s">
        <v>581</v>
      </c>
      <c r="B694" s="303">
        <v>0</v>
      </c>
      <c r="C694" s="303">
        <v>0</v>
      </c>
      <c r="D694" s="381">
        <v>0</v>
      </c>
      <c r="E694" s="310">
        <v>0</v>
      </c>
      <c r="F694" s="303">
        <v>0</v>
      </c>
      <c r="G694" s="304">
        <v>0</v>
      </c>
    </row>
    <row r="695" spans="1:7" ht="15.75" customHeight="1">
      <c r="A695" s="314" t="s">
        <v>582</v>
      </c>
      <c r="B695" s="310">
        <v>0</v>
      </c>
      <c r="C695" s="310">
        <v>0</v>
      </c>
      <c r="D695" s="385">
        <v>0</v>
      </c>
      <c r="E695" s="310">
        <v>0</v>
      </c>
      <c r="F695" s="303">
        <v>0</v>
      </c>
      <c r="G695" s="304">
        <v>0</v>
      </c>
    </row>
    <row r="696" spans="1:7" ht="15.75" customHeight="1">
      <c r="A696" s="317" t="s">
        <v>583</v>
      </c>
      <c r="B696" s="310">
        <v>0</v>
      </c>
      <c r="C696" s="310">
        <v>0</v>
      </c>
      <c r="D696" s="385">
        <v>0</v>
      </c>
      <c r="E696" s="310">
        <v>0</v>
      </c>
      <c r="F696" s="303">
        <v>0</v>
      </c>
      <c r="G696" s="304">
        <v>0</v>
      </c>
    </row>
    <row r="697" spans="1:7" ht="15.75" customHeight="1">
      <c r="A697" s="317" t="s">
        <v>584</v>
      </c>
      <c r="B697" s="310">
        <v>19.2</v>
      </c>
      <c r="C697" s="310">
        <v>10.9</v>
      </c>
      <c r="D697" s="385">
        <v>8.3</v>
      </c>
      <c r="E697" s="310">
        <v>0</v>
      </c>
      <c r="F697" s="303">
        <v>0</v>
      </c>
      <c r="G697" s="304">
        <v>0</v>
      </c>
    </row>
    <row r="698" spans="1:7" ht="15.75" customHeight="1">
      <c r="A698" s="314" t="s">
        <v>549</v>
      </c>
      <c r="B698" s="310">
        <v>34.4</v>
      </c>
      <c r="C698" s="310">
        <v>24.8</v>
      </c>
      <c r="D698" s="385">
        <v>9.6</v>
      </c>
      <c r="E698" s="310">
        <v>0</v>
      </c>
      <c r="F698" s="303">
        <v>0</v>
      </c>
      <c r="G698" s="304">
        <v>0</v>
      </c>
    </row>
    <row r="699" spans="1:7" ht="15.75" customHeight="1">
      <c r="A699" s="314" t="s">
        <v>402</v>
      </c>
      <c r="B699" s="310">
        <v>192.8</v>
      </c>
      <c r="C699" s="310">
        <v>0</v>
      </c>
      <c r="D699" s="385">
        <v>192.8</v>
      </c>
      <c r="E699" s="310">
        <v>0</v>
      </c>
      <c r="F699" s="303">
        <v>0</v>
      </c>
      <c r="G699" s="304">
        <v>0</v>
      </c>
    </row>
    <row r="700" spans="1:7" ht="15.75" customHeight="1">
      <c r="A700" s="314" t="s">
        <v>585</v>
      </c>
      <c r="B700" s="310">
        <v>43</v>
      </c>
      <c r="C700" s="310">
        <v>32.9</v>
      </c>
      <c r="D700" s="385">
        <v>10.1</v>
      </c>
      <c r="E700" s="310">
        <v>0</v>
      </c>
      <c r="F700" s="303">
        <v>0</v>
      </c>
      <c r="G700" s="304">
        <v>0</v>
      </c>
    </row>
    <row r="701" spans="1:7" ht="15.75" customHeight="1" thickBot="1">
      <c r="A701" s="387" t="s">
        <v>586</v>
      </c>
      <c r="B701" s="306">
        <v>49.8</v>
      </c>
      <c r="C701" s="306">
        <v>24.2</v>
      </c>
      <c r="D701" s="371">
        <v>25.6</v>
      </c>
      <c r="E701" s="306">
        <v>0</v>
      </c>
      <c r="F701" s="388">
        <v>0</v>
      </c>
      <c r="G701" s="383">
        <v>0</v>
      </c>
    </row>
    <row r="702" spans="1:7" ht="15.75" customHeight="1" thickTop="1">
      <c r="A702" s="256" t="s">
        <v>568</v>
      </c>
      <c r="B702" s="309"/>
      <c r="C702" s="309"/>
      <c r="D702" s="386"/>
      <c r="E702" s="309"/>
      <c r="F702" s="309"/>
      <c r="G702" s="309"/>
    </row>
    <row r="703" spans="1:7" ht="15.75" customHeight="1">
      <c r="A703" s="308"/>
      <c r="B703" s="309"/>
      <c r="C703" s="309"/>
      <c r="D703" s="386"/>
      <c r="E703" s="309"/>
      <c r="F703" s="309"/>
      <c r="G703" s="309"/>
    </row>
    <row r="704" spans="1:7" ht="15.75" customHeight="1" thickBot="1">
      <c r="A704" s="66"/>
      <c r="B704" s="110"/>
      <c r="C704" s="110"/>
      <c r="D704" s="110"/>
      <c r="E704" s="110"/>
      <c r="F704" s="110"/>
      <c r="G704" s="110" t="s">
        <v>3</v>
      </c>
    </row>
    <row r="705" spans="1:7" ht="15.75" customHeight="1" thickBot="1" thickTop="1">
      <c r="A705" s="257" t="s">
        <v>4</v>
      </c>
      <c r="B705" s="258" t="s">
        <v>5</v>
      </c>
      <c r="C705" s="258" t="s">
        <v>6</v>
      </c>
      <c r="D705" s="258" t="s">
        <v>7</v>
      </c>
      <c r="E705" s="257" t="s">
        <v>569</v>
      </c>
      <c r="F705" s="259" t="s">
        <v>210</v>
      </c>
      <c r="G705" s="261"/>
    </row>
    <row r="706" spans="1:7" ht="15.75" customHeight="1" thickTop="1">
      <c r="A706" s="263"/>
      <c r="B706" s="263"/>
      <c r="C706" s="263"/>
      <c r="D706" s="264" t="s">
        <v>12</v>
      </c>
      <c r="E706" s="264" t="s">
        <v>570</v>
      </c>
      <c r="F706" s="258" t="s">
        <v>103</v>
      </c>
      <c r="G706" s="373" t="s">
        <v>17</v>
      </c>
    </row>
    <row r="707" spans="1:7" ht="15.75" customHeight="1" thickBot="1">
      <c r="A707" s="266"/>
      <c r="B707" s="266"/>
      <c r="C707" s="266"/>
      <c r="D707" s="374" t="s">
        <v>19</v>
      </c>
      <c r="E707" s="375">
        <v>2003</v>
      </c>
      <c r="F707" s="375">
        <v>2003</v>
      </c>
      <c r="G707" s="376" t="s">
        <v>23</v>
      </c>
    </row>
    <row r="708" spans="1:7" ht="15.75" customHeight="1" thickTop="1">
      <c r="A708" s="312" t="s">
        <v>552</v>
      </c>
      <c r="B708" s="303">
        <v>34.9</v>
      </c>
      <c r="C708" s="303">
        <v>0</v>
      </c>
      <c r="D708" s="381">
        <v>34.9</v>
      </c>
      <c r="E708" s="303">
        <v>0</v>
      </c>
      <c r="F708" s="303">
        <v>0</v>
      </c>
      <c r="G708" s="304">
        <v>0</v>
      </c>
    </row>
    <row r="709" spans="1:7" ht="15.75" customHeight="1">
      <c r="A709" s="314" t="s">
        <v>406</v>
      </c>
      <c r="B709" s="310">
        <v>0</v>
      </c>
      <c r="C709" s="310">
        <v>0</v>
      </c>
      <c r="D709" s="385">
        <v>0</v>
      </c>
      <c r="E709" s="310">
        <v>0</v>
      </c>
      <c r="F709" s="303">
        <v>0</v>
      </c>
      <c r="G709" s="304">
        <v>0</v>
      </c>
    </row>
    <row r="710" spans="1:7" ht="15.75" customHeight="1">
      <c r="A710" s="314" t="s">
        <v>407</v>
      </c>
      <c r="B710" s="310">
        <v>1994.8</v>
      </c>
      <c r="C710" s="310">
        <v>1875.2</v>
      </c>
      <c r="D710" s="385">
        <v>119.6</v>
      </c>
      <c r="E710" s="310">
        <v>0</v>
      </c>
      <c r="F710" s="303">
        <v>0</v>
      </c>
      <c r="G710" s="304">
        <v>0</v>
      </c>
    </row>
    <row r="711" spans="1:7" ht="15.75" customHeight="1">
      <c r="A711" s="314" t="s">
        <v>408</v>
      </c>
      <c r="B711" s="310">
        <v>0</v>
      </c>
      <c r="C711" s="310">
        <v>0</v>
      </c>
      <c r="D711" s="385">
        <v>0</v>
      </c>
      <c r="E711" s="310">
        <v>0</v>
      </c>
      <c r="F711" s="303">
        <v>0</v>
      </c>
      <c r="G711" s="304">
        <v>0</v>
      </c>
    </row>
    <row r="712" spans="1:7" ht="15.75" customHeight="1">
      <c r="A712" s="314" t="s">
        <v>587</v>
      </c>
      <c r="B712" s="310">
        <v>0</v>
      </c>
      <c r="C712" s="310">
        <v>0</v>
      </c>
      <c r="D712" s="385">
        <v>0</v>
      </c>
      <c r="E712" s="310">
        <v>0</v>
      </c>
      <c r="F712" s="303">
        <v>0</v>
      </c>
      <c r="G712" s="304">
        <v>0</v>
      </c>
    </row>
    <row r="713" spans="1:7" ht="15.75" customHeight="1">
      <c r="A713" s="314" t="s">
        <v>410</v>
      </c>
      <c r="B713" s="310">
        <v>0</v>
      </c>
      <c r="C713" s="310">
        <v>0</v>
      </c>
      <c r="D713" s="385">
        <v>0</v>
      </c>
      <c r="E713" s="310">
        <v>0</v>
      </c>
      <c r="F713" s="303">
        <v>0</v>
      </c>
      <c r="G713" s="304">
        <v>0</v>
      </c>
    </row>
    <row r="714" spans="1:7" ht="15.75" customHeight="1">
      <c r="A714" s="314" t="s">
        <v>588</v>
      </c>
      <c r="B714" s="310">
        <v>106</v>
      </c>
      <c r="C714" s="310">
        <v>38.8</v>
      </c>
      <c r="D714" s="385">
        <v>67.2</v>
      </c>
      <c r="E714" s="310">
        <v>0</v>
      </c>
      <c r="F714" s="303">
        <v>0</v>
      </c>
      <c r="G714" s="304">
        <v>0</v>
      </c>
    </row>
    <row r="715" spans="1:7" ht="15.75" customHeight="1">
      <c r="A715" s="314" t="s">
        <v>589</v>
      </c>
      <c r="B715" s="310">
        <v>861.9</v>
      </c>
      <c r="C715" s="310">
        <v>838.3</v>
      </c>
      <c r="D715" s="385">
        <v>23.6</v>
      </c>
      <c r="E715" s="310">
        <v>0</v>
      </c>
      <c r="F715" s="303">
        <v>0</v>
      </c>
      <c r="G715" s="304">
        <v>0</v>
      </c>
    </row>
    <row r="716" spans="1:7" ht="15.75" customHeight="1">
      <c r="A716" s="314" t="s">
        <v>590</v>
      </c>
      <c r="B716" s="310">
        <v>0</v>
      </c>
      <c r="C716" s="310">
        <v>0</v>
      </c>
      <c r="D716" s="385">
        <v>0</v>
      </c>
      <c r="E716" s="310">
        <v>0</v>
      </c>
      <c r="F716" s="303">
        <v>0</v>
      </c>
      <c r="G716" s="304">
        <v>0</v>
      </c>
    </row>
    <row r="717" spans="1:7" ht="15.75" customHeight="1">
      <c r="A717" s="314" t="s">
        <v>591</v>
      </c>
      <c r="B717" s="310">
        <v>698.3</v>
      </c>
      <c r="C717" s="310">
        <v>343.1</v>
      </c>
      <c r="D717" s="385">
        <v>355.2</v>
      </c>
      <c r="E717" s="310">
        <v>0</v>
      </c>
      <c r="F717" s="303">
        <v>0</v>
      </c>
      <c r="G717" s="304">
        <v>0</v>
      </c>
    </row>
    <row r="718" spans="1:7" ht="15.75" customHeight="1">
      <c r="A718" s="314" t="s">
        <v>592</v>
      </c>
      <c r="B718" s="310">
        <v>6.4</v>
      </c>
      <c r="C718" s="310">
        <v>1.4</v>
      </c>
      <c r="D718" s="385">
        <v>5</v>
      </c>
      <c r="E718" s="310">
        <v>0</v>
      </c>
      <c r="F718" s="303">
        <v>0</v>
      </c>
      <c r="G718" s="304">
        <v>0</v>
      </c>
    </row>
    <row r="719" spans="1:7" ht="15.75" customHeight="1">
      <c r="A719" s="314" t="s">
        <v>593</v>
      </c>
      <c r="B719" s="310">
        <v>0</v>
      </c>
      <c r="C719" s="310">
        <v>0</v>
      </c>
      <c r="D719" s="385">
        <v>0</v>
      </c>
      <c r="E719" s="310">
        <v>0</v>
      </c>
      <c r="F719" s="303">
        <v>0</v>
      </c>
      <c r="G719" s="304">
        <v>0</v>
      </c>
    </row>
    <row r="720" spans="1:7" ht="15.75" customHeight="1">
      <c r="A720" s="314" t="s">
        <v>417</v>
      </c>
      <c r="B720" s="310">
        <v>43.2</v>
      </c>
      <c r="C720" s="310">
        <v>14</v>
      </c>
      <c r="D720" s="385">
        <v>29.2</v>
      </c>
      <c r="E720" s="310">
        <v>0</v>
      </c>
      <c r="F720" s="303">
        <v>0</v>
      </c>
      <c r="G720" s="304">
        <v>0</v>
      </c>
    </row>
    <row r="721" spans="1:7" ht="15.75" customHeight="1">
      <c r="A721" s="389" t="s">
        <v>594</v>
      </c>
      <c r="B721" s="328">
        <v>105.2</v>
      </c>
      <c r="C721" s="328">
        <v>0</v>
      </c>
      <c r="D721" s="390">
        <v>105.2</v>
      </c>
      <c r="E721" s="328">
        <v>0</v>
      </c>
      <c r="F721" s="313">
        <v>0</v>
      </c>
      <c r="G721" s="380">
        <v>0</v>
      </c>
    </row>
    <row r="722" spans="1:7" ht="15.75" customHeight="1">
      <c r="A722" s="300" t="s">
        <v>419</v>
      </c>
      <c r="B722" s="310">
        <v>2819.9</v>
      </c>
      <c r="C722" s="310">
        <v>2671.8</v>
      </c>
      <c r="D722" s="310">
        <v>81.5</v>
      </c>
      <c r="E722" s="391">
        <v>-199.3</v>
      </c>
      <c r="F722" s="310">
        <v>0</v>
      </c>
      <c r="G722" s="392">
        <v>117.8</v>
      </c>
    </row>
    <row r="723" spans="1:7" ht="15.75" customHeight="1">
      <c r="A723" s="300" t="s">
        <v>420</v>
      </c>
      <c r="B723" s="310">
        <v>663.1</v>
      </c>
      <c r="C723" s="310">
        <v>624.9</v>
      </c>
      <c r="D723" s="310">
        <v>38.2</v>
      </c>
      <c r="E723" s="310">
        <v>0</v>
      </c>
      <c r="F723" s="310">
        <v>0</v>
      </c>
      <c r="G723" s="311">
        <v>0</v>
      </c>
    </row>
    <row r="724" spans="1:7" ht="15.75" customHeight="1">
      <c r="A724" s="300" t="s">
        <v>421</v>
      </c>
      <c r="B724" s="310">
        <v>1440.6</v>
      </c>
      <c r="C724" s="310">
        <v>1163.6</v>
      </c>
      <c r="D724" s="310">
        <v>277</v>
      </c>
      <c r="E724" s="310">
        <v>0</v>
      </c>
      <c r="F724" s="310">
        <v>0</v>
      </c>
      <c r="G724" s="311">
        <v>0</v>
      </c>
    </row>
    <row r="725" spans="1:7" ht="15.75" customHeight="1">
      <c r="A725" s="300" t="s">
        <v>422</v>
      </c>
      <c r="B725" s="310">
        <v>966.7</v>
      </c>
      <c r="C725" s="310">
        <v>739.6</v>
      </c>
      <c r="D725" s="310">
        <v>227.1</v>
      </c>
      <c r="E725" s="310">
        <v>0</v>
      </c>
      <c r="F725" s="310">
        <v>0</v>
      </c>
      <c r="G725" s="311">
        <v>0</v>
      </c>
    </row>
    <row r="726" spans="1:7" ht="15.75" customHeight="1">
      <c r="A726" s="300" t="s">
        <v>423</v>
      </c>
      <c r="B726" s="310">
        <v>497.1</v>
      </c>
      <c r="C726" s="310">
        <v>265.7</v>
      </c>
      <c r="D726" s="310">
        <v>231.4</v>
      </c>
      <c r="E726" s="310">
        <v>0</v>
      </c>
      <c r="F726" s="310">
        <v>0</v>
      </c>
      <c r="G726" s="311">
        <v>0</v>
      </c>
    </row>
    <row r="727" spans="1:7" ht="15.75" customHeight="1">
      <c r="A727" s="300" t="s">
        <v>424</v>
      </c>
      <c r="B727" s="310">
        <v>479.9</v>
      </c>
      <c r="C727" s="310">
        <v>421.8</v>
      </c>
      <c r="D727" s="310">
        <v>58.1</v>
      </c>
      <c r="E727" s="310">
        <v>0</v>
      </c>
      <c r="F727" s="310">
        <v>0</v>
      </c>
      <c r="G727" s="311">
        <v>0</v>
      </c>
    </row>
    <row r="728" spans="1:7" ht="15.75" customHeight="1">
      <c r="A728" s="300" t="s">
        <v>425</v>
      </c>
      <c r="B728" s="310">
        <v>676.9</v>
      </c>
      <c r="C728" s="310">
        <v>453.7</v>
      </c>
      <c r="D728" s="310">
        <v>223.2</v>
      </c>
      <c r="E728" s="310">
        <v>0</v>
      </c>
      <c r="F728" s="310">
        <v>0</v>
      </c>
      <c r="G728" s="311">
        <v>0</v>
      </c>
    </row>
    <row r="729" spans="1:7" ht="15.75" customHeight="1">
      <c r="A729" s="300" t="s">
        <v>426</v>
      </c>
      <c r="B729" s="310">
        <v>343.3</v>
      </c>
      <c r="C729" s="310">
        <v>222.3</v>
      </c>
      <c r="D729" s="310">
        <v>121</v>
      </c>
      <c r="E729" s="310">
        <v>0</v>
      </c>
      <c r="F729" s="310">
        <v>0</v>
      </c>
      <c r="G729" s="311">
        <v>0</v>
      </c>
    </row>
    <row r="730" spans="1:7" ht="15.75" customHeight="1">
      <c r="A730" s="300" t="s">
        <v>427</v>
      </c>
      <c r="B730" s="310">
        <v>607.2</v>
      </c>
      <c r="C730" s="310">
        <v>226.3</v>
      </c>
      <c r="D730" s="310">
        <v>356</v>
      </c>
      <c r="E730" s="310">
        <v>0</v>
      </c>
      <c r="F730" s="310">
        <v>0</v>
      </c>
      <c r="G730" s="311">
        <v>0</v>
      </c>
    </row>
    <row r="731" spans="1:7" ht="15.75" customHeight="1">
      <c r="A731" s="300" t="s">
        <v>429</v>
      </c>
      <c r="B731" s="310">
        <v>2117.2</v>
      </c>
      <c r="C731" s="310">
        <v>1734</v>
      </c>
      <c r="D731" s="310">
        <v>340.7</v>
      </c>
      <c r="E731" s="310">
        <v>0</v>
      </c>
      <c r="F731" s="310">
        <v>0</v>
      </c>
      <c r="G731" s="311">
        <v>0</v>
      </c>
    </row>
    <row r="732" spans="1:7" ht="15.75" customHeight="1" thickBot="1">
      <c r="A732" s="305" t="s">
        <v>430</v>
      </c>
      <c r="B732" s="306">
        <v>908.7</v>
      </c>
      <c r="C732" s="306">
        <v>419.1</v>
      </c>
      <c r="D732" s="306">
        <v>436.5</v>
      </c>
      <c r="E732" s="306">
        <v>0</v>
      </c>
      <c r="F732" s="306">
        <v>0</v>
      </c>
      <c r="G732" s="307">
        <v>0</v>
      </c>
    </row>
    <row r="733" spans="1:7" ht="15.75" customHeight="1" thickTop="1">
      <c r="A733" s="256" t="s">
        <v>568</v>
      </c>
      <c r="B733" s="309"/>
      <c r="C733" s="309"/>
      <c r="D733" s="309"/>
      <c r="E733" s="309"/>
      <c r="F733" s="309"/>
      <c r="G733" s="309"/>
    </row>
    <row r="734" spans="1:7" ht="15.75" customHeight="1">
      <c r="A734" s="308"/>
      <c r="B734" s="309"/>
      <c r="C734" s="309"/>
      <c r="D734" s="309"/>
      <c r="E734" s="309"/>
      <c r="F734" s="309"/>
      <c r="G734" s="309"/>
    </row>
    <row r="735" spans="1:7" ht="15.75" customHeight="1" thickBot="1">
      <c r="A735" s="66"/>
      <c r="B735" s="110"/>
      <c r="C735" s="110"/>
      <c r="D735" s="110"/>
      <c r="E735" s="110"/>
      <c r="F735" s="110"/>
      <c r="G735" s="110" t="s">
        <v>3</v>
      </c>
    </row>
    <row r="736" spans="1:7" ht="15.75" customHeight="1" thickBot="1" thickTop="1">
      <c r="A736" s="257" t="s">
        <v>4</v>
      </c>
      <c r="B736" s="258" t="s">
        <v>5</v>
      </c>
      <c r="C736" s="258" t="s">
        <v>6</v>
      </c>
      <c r="D736" s="258" t="s">
        <v>7</v>
      </c>
      <c r="E736" s="257" t="s">
        <v>569</v>
      </c>
      <c r="F736" s="259" t="s">
        <v>210</v>
      </c>
      <c r="G736" s="261"/>
    </row>
    <row r="737" spans="1:7" ht="15.75" customHeight="1" thickTop="1">
      <c r="A737" s="263"/>
      <c r="B737" s="263"/>
      <c r="C737" s="263"/>
      <c r="D737" s="264" t="s">
        <v>12</v>
      </c>
      <c r="E737" s="264" t="s">
        <v>570</v>
      </c>
      <c r="F737" s="258" t="s">
        <v>103</v>
      </c>
      <c r="G737" s="373" t="s">
        <v>17</v>
      </c>
    </row>
    <row r="738" spans="1:7" ht="15.75" customHeight="1" thickBot="1">
      <c r="A738" s="266"/>
      <c r="B738" s="266"/>
      <c r="C738" s="266"/>
      <c r="D738" s="374" t="s">
        <v>19</v>
      </c>
      <c r="E738" s="375">
        <v>2003</v>
      </c>
      <c r="F738" s="375">
        <v>2003</v>
      </c>
      <c r="G738" s="376" t="s">
        <v>23</v>
      </c>
    </row>
    <row r="739" spans="1:7" ht="15.75" customHeight="1" thickTop="1">
      <c r="A739" s="297" t="s">
        <v>431</v>
      </c>
      <c r="B739" s="303">
        <v>940.7</v>
      </c>
      <c r="C739" s="303">
        <v>272.4</v>
      </c>
      <c r="D739" s="303">
        <v>565.9</v>
      </c>
      <c r="E739" s="303">
        <v>0</v>
      </c>
      <c r="F739" s="303">
        <v>0</v>
      </c>
      <c r="G739" s="304">
        <v>0</v>
      </c>
    </row>
    <row r="740" spans="1:7" ht="15.75" customHeight="1">
      <c r="A740" s="300" t="s">
        <v>432</v>
      </c>
      <c r="B740" s="310">
        <v>11629.8</v>
      </c>
      <c r="C740" s="310">
        <v>5619.4</v>
      </c>
      <c r="D740" s="310">
        <v>4625</v>
      </c>
      <c r="E740" s="310">
        <v>0</v>
      </c>
      <c r="F740" s="310">
        <v>0</v>
      </c>
      <c r="G740" s="311">
        <v>0</v>
      </c>
    </row>
    <row r="741" spans="1:7" ht="15.75" customHeight="1">
      <c r="A741" s="300" t="s">
        <v>433</v>
      </c>
      <c r="B741" s="310">
        <v>401.8</v>
      </c>
      <c r="C741" s="310">
        <v>172.9</v>
      </c>
      <c r="D741" s="310">
        <v>228.9</v>
      </c>
      <c r="E741" s="310">
        <v>0</v>
      </c>
      <c r="F741" s="310">
        <v>0</v>
      </c>
      <c r="G741" s="311">
        <v>0</v>
      </c>
    </row>
    <row r="742" spans="1:7" ht="15.75" customHeight="1">
      <c r="A742" s="300" t="s">
        <v>434</v>
      </c>
      <c r="B742" s="310">
        <v>236.6</v>
      </c>
      <c r="C742" s="310">
        <v>217.1</v>
      </c>
      <c r="D742" s="310">
        <v>19.5</v>
      </c>
      <c r="E742" s="310">
        <v>0</v>
      </c>
      <c r="F742" s="310">
        <v>0</v>
      </c>
      <c r="G742" s="311">
        <v>0</v>
      </c>
    </row>
    <row r="743" spans="1:7" ht="15.75" customHeight="1">
      <c r="A743" s="300" t="s">
        <v>435</v>
      </c>
      <c r="B743" s="310">
        <v>421.9</v>
      </c>
      <c r="C743" s="310">
        <v>249.9</v>
      </c>
      <c r="D743" s="310">
        <v>172</v>
      </c>
      <c r="E743" s="310">
        <v>0</v>
      </c>
      <c r="F743" s="310">
        <v>0</v>
      </c>
      <c r="G743" s="311">
        <v>0</v>
      </c>
    </row>
    <row r="744" spans="1:7" ht="15.75" customHeight="1">
      <c r="A744" s="300" t="s">
        <v>436</v>
      </c>
      <c r="B744" s="310">
        <v>5227</v>
      </c>
      <c r="C744" s="310">
        <v>4648.1</v>
      </c>
      <c r="D744" s="310">
        <v>578.9</v>
      </c>
      <c r="E744" s="310">
        <v>0</v>
      </c>
      <c r="F744" s="310">
        <v>0</v>
      </c>
      <c r="G744" s="311">
        <v>0</v>
      </c>
    </row>
    <row r="745" spans="1:7" ht="15.75" customHeight="1">
      <c r="A745" s="300" t="s">
        <v>437</v>
      </c>
      <c r="B745" s="310">
        <v>2075.4</v>
      </c>
      <c r="C745" s="310">
        <v>2071.1</v>
      </c>
      <c r="D745" s="310">
        <v>4.3</v>
      </c>
      <c r="E745" s="310">
        <v>0</v>
      </c>
      <c r="F745" s="310">
        <v>0</v>
      </c>
      <c r="G745" s="311">
        <v>0</v>
      </c>
    </row>
    <row r="746" spans="1:7" ht="15.75" customHeight="1">
      <c r="A746" s="300" t="s">
        <v>438</v>
      </c>
      <c r="B746" s="310">
        <v>119.3</v>
      </c>
      <c r="C746" s="310">
        <v>21.8</v>
      </c>
      <c r="D746" s="310">
        <v>97.5</v>
      </c>
      <c r="E746" s="310">
        <v>0</v>
      </c>
      <c r="F746" s="310">
        <v>0</v>
      </c>
      <c r="G746" s="311">
        <v>0</v>
      </c>
    </row>
    <row r="747" spans="1:7" ht="15.75" customHeight="1">
      <c r="A747" s="300" t="s">
        <v>439</v>
      </c>
      <c r="B747" s="310">
        <v>342.2</v>
      </c>
      <c r="C747" s="310">
        <v>219.4</v>
      </c>
      <c r="D747" s="310">
        <v>122.8</v>
      </c>
      <c r="E747" s="310">
        <v>0</v>
      </c>
      <c r="F747" s="310">
        <v>0</v>
      </c>
      <c r="G747" s="311">
        <v>0</v>
      </c>
    </row>
    <row r="748" spans="1:7" ht="15.75" customHeight="1">
      <c r="A748" s="300" t="s">
        <v>440</v>
      </c>
      <c r="B748" s="310">
        <v>1016.2</v>
      </c>
      <c r="C748" s="310">
        <v>613.3</v>
      </c>
      <c r="D748" s="310">
        <v>402.9</v>
      </c>
      <c r="E748" s="310">
        <v>0</v>
      </c>
      <c r="F748" s="310">
        <v>0</v>
      </c>
      <c r="G748" s="311">
        <v>0</v>
      </c>
    </row>
    <row r="749" spans="1:7" ht="15.75" customHeight="1">
      <c r="A749" s="300" t="s">
        <v>441</v>
      </c>
      <c r="B749" s="310">
        <v>0</v>
      </c>
      <c r="C749" s="310">
        <v>0</v>
      </c>
      <c r="D749" s="310">
        <v>0</v>
      </c>
      <c r="E749" s="310">
        <v>0</v>
      </c>
      <c r="F749" s="310">
        <v>0</v>
      </c>
      <c r="G749" s="311">
        <v>0</v>
      </c>
    </row>
    <row r="750" spans="1:7" ht="15.75" customHeight="1">
      <c r="A750" s="300" t="s">
        <v>443</v>
      </c>
      <c r="B750" s="310">
        <v>8589.8</v>
      </c>
      <c r="C750" s="310">
        <v>6555.4</v>
      </c>
      <c r="D750" s="310">
        <v>1530.1</v>
      </c>
      <c r="E750" s="310">
        <v>0</v>
      </c>
      <c r="F750" s="310">
        <v>0</v>
      </c>
      <c r="G750" s="311">
        <v>0</v>
      </c>
    </row>
    <row r="751" spans="1:7" ht="15.75" customHeight="1">
      <c r="A751" s="300" t="s">
        <v>444</v>
      </c>
      <c r="B751" s="310">
        <v>19688.5</v>
      </c>
      <c r="C751" s="310">
        <v>18860.8</v>
      </c>
      <c r="D751" s="310">
        <v>374.7</v>
      </c>
      <c r="E751" s="310">
        <v>0</v>
      </c>
      <c r="F751" s="310">
        <v>0</v>
      </c>
      <c r="G751" s="311">
        <v>0</v>
      </c>
    </row>
    <row r="752" spans="1:7" ht="15.75" customHeight="1">
      <c r="A752" s="300" t="s">
        <v>445</v>
      </c>
      <c r="B752" s="310">
        <v>351.7</v>
      </c>
      <c r="C752" s="310">
        <v>222.8</v>
      </c>
      <c r="D752" s="310">
        <v>128.9</v>
      </c>
      <c r="E752" s="310">
        <v>0</v>
      </c>
      <c r="F752" s="310">
        <v>0</v>
      </c>
      <c r="G752" s="311">
        <v>0</v>
      </c>
    </row>
    <row r="753" spans="1:7" ht="15.75" customHeight="1">
      <c r="A753" s="300" t="s">
        <v>447</v>
      </c>
      <c r="B753" s="310">
        <v>401.1</v>
      </c>
      <c r="C753" s="310">
        <v>62.6</v>
      </c>
      <c r="D753" s="310">
        <v>304.9</v>
      </c>
      <c r="E753" s="310">
        <v>0</v>
      </c>
      <c r="F753" s="310">
        <v>0</v>
      </c>
      <c r="G753" s="311">
        <v>0</v>
      </c>
    </row>
    <row r="754" spans="1:7" ht="15.75" customHeight="1">
      <c r="A754" s="300" t="s">
        <v>448</v>
      </c>
      <c r="B754" s="310">
        <v>92.1</v>
      </c>
      <c r="C754" s="310">
        <v>43.8</v>
      </c>
      <c r="D754" s="310">
        <v>48.3</v>
      </c>
      <c r="E754" s="310">
        <v>0</v>
      </c>
      <c r="F754" s="310">
        <v>0</v>
      </c>
      <c r="G754" s="311">
        <v>0</v>
      </c>
    </row>
    <row r="755" spans="1:7" ht="15.75" customHeight="1">
      <c r="A755" s="300" t="s">
        <v>449</v>
      </c>
      <c r="B755" s="310">
        <v>104.6</v>
      </c>
      <c r="C755" s="310">
        <v>0</v>
      </c>
      <c r="D755" s="310">
        <v>104.6</v>
      </c>
      <c r="E755" s="310">
        <v>0</v>
      </c>
      <c r="F755" s="310">
        <v>0</v>
      </c>
      <c r="G755" s="311">
        <v>0</v>
      </c>
    </row>
    <row r="756" spans="1:7" ht="15.75" customHeight="1">
      <c r="A756" s="300" t="s">
        <v>450</v>
      </c>
      <c r="B756" s="310">
        <v>453.9</v>
      </c>
      <c r="C756" s="310">
        <v>46.3</v>
      </c>
      <c r="D756" s="310">
        <v>377.7</v>
      </c>
      <c r="E756" s="310">
        <v>0</v>
      </c>
      <c r="F756" s="310">
        <v>0</v>
      </c>
      <c r="G756" s="311">
        <v>0</v>
      </c>
    </row>
    <row r="757" spans="1:7" ht="15.75" customHeight="1">
      <c r="A757" s="300" t="s">
        <v>452</v>
      </c>
      <c r="B757" s="310">
        <v>100</v>
      </c>
      <c r="C757" s="310">
        <v>0</v>
      </c>
      <c r="D757" s="310">
        <v>100</v>
      </c>
      <c r="E757" s="310">
        <v>0</v>
      </c>
      <c r="F757" s="310">
        <v>0</v>
      </c>
      <c r="G757" s="311">
        <v>0</v>
      </c>
    </row>
    <row r="758" spans="1:7" ht="15.75" customHeight="1">
      <c r="A758" s="300" t="s">
        <v>453</v>
      </c>
      <c r="B758" s="310">
        <v>50.8</v>
      </c>
      <c r="C758" s="310">
        <v>12.4</v>
      </c>
      <c r="D758" s="325">
        <v>38.4</v>
      </c>
      <c r="E758" s="325">
        <v>0</v>
      </c>
      <c r="F758" s="325">
        <v>0</v>
      </c>
      <c r="G758" s="393">
        <v>0</v>
      </c>
    </row>
    <row r="759" spans="1:7" ht="15.75" customHeight="1">
      <c r="A759" s="300" t="s">
        <v>454</v>
      </c>
      <c r="B759" s="310">
        <v>15699.2</v>
      </c>
      <c r="C759" s="310">
        <v>13168.7</v>
      </c>
      <c r="D759" s="325">
        <v>1518</v>
      </c>
      <c r="E759" s="325">
        <v>0</v>
      </c>
      <c r="F759" s="325">
        <v>0</v>
      </c>
      <c r="G759" s="393">
        <v>0</v>
      </c>
    </row>
    <row r="760" spans="1:7" ht="15.75" customHeight="1">
      <c r="A760" s="300" t="s">
        <v>455</v>
      </c>
      <c r="B760" s="310">
        <v>328.9</v>
      </c>
      <c r="C760" s="310">
        <v>230.9</v>
      </c>
      <c r="D760" s="310">
        <v>98</v>
      </c>
      <c r="E760" s="310">
        <v>0</v>
      </c>
      <c r="F760" s="310">
        <v>0</v>
      </c>
      <c r="G760" s="311">
        <v>0</v>
      </c>
    </row>
    <row r="761" spans="1:7" ht="15.75" customHeight="1">
      <c r="A761" s="300" t="s">
        <v>456</v>
      </c>
      <c r="B761" s="310">
        <v>0</v>
      </c>
      <c r="C761" s="310">
        <v>0</v>
      </c>
      <c r="D761" s="310">
        <v>0</v>
      </c>
      <c r="E761" s="310">
        <v>0</v>
      </c>
      <c r="F761" s="310">
        <v>0</v>
      </c>
      <c r="G761" s="311">
        <v>0</v>
      </c>
    </row>
    <row r="762" spans="1:7" ht="15.75" customHeight="1">
      <c r="A762" s="300" t="s">
        <v>457</v>
      </c>
      <c r="B762" s="310">
        <v>1318.8</v>
      </c>
      <c r="C762" s="310">
        <v>1229.8</v>
      </c>
      <c r="D762" s="310">
        <v>88</v>
      </c>
      <c r="E762" s="310">
        <v>0</v>
      </c>
      <c r="F762" s="310">
        <v>0</v>
      </c>
      <c r="G762" s="311">
        <v>0</v>
      </c>
    </row>
    <row r="763" spans="1:7" ht="15.75" customHeight="1" thickBot="1">
      <c r="A763" s="305" t="s">
        <v>459</v>
      </c>
      <c r="B763" s="306">
        <v>12096.7</v>
      </c>
      <c r="C763" s="306">
        <v>9274.2</v>
      </c>
      <c r="D763" s="306">
        <v>2348.5</v>
      </c>
      <c r="E763" s="306">
        <v>117.4</v>
      </c>
      <c r="F763" s="306">
        <v>0</v>
      </c>
      <c r="G763" s="307">
        <v>0</v>
      </c>
    </row>
    <row r="764" spans="1:7" ht="15.75" customHeight="1" thickTop="1">
      <c r="A764" s="256" t="s">
        <v>568</v>
      </c>
      <c r="B764" s="309"/>
      <c r="C764" s="309"/>
      <c r="D764" s="309"/>
      <c r="E764" s="309"/>
      <c r="F764" s="309"/>
      <c r="G764" s="309"/>
    </row>
    <row r="765" spans="1:7" ht="15.75" customHeight="1">
      <c r="A765" s="308"/>
      <c r="B765" s="309"/>
      <c r="C765" s="309"/>
      <c r="D765" s="309"/>
      <c r="E765" s="309"/>
      <c r="F765" s="309"/>
      <c r="G765" s="309"/>
    </row>
    <row r="766" spans="1:7" ht="15.75" customHeight="1" thickBot="1">
      <c r="A766" s="66"/>
      <c r="B766" s="110"/>
      <c r="C766" s="110"/>
      <c r="D766" s="110"/>
      <c r="E766" s="110"/>
      <c r="F766" s="110"/>
      <c r="G766" s="110" t="s">
        <v>3</v>
      </c>
    </row>
    <row r="767" spans="1:7" ht="15.75" customHeight="1" thickBot="1" thickTop="1">
      <c r="A767" s="257" t="s">
        <v>4</v>
      </c>
      <c r="B767" s="258" t="s">
        <v>5</v>
      </c>
      <c r="C767" s="258" t="s">
        <v>6</v>
      </c>
      <c r="D767" s="258" t="s">
        <v>7</v>
      </c>
      <c r="E767" s="257" t="s">
        <v>569</v>
      </c>
      <c r="F767" s="259" t="s">
        <v>210</v>
      </c>
      <c r="G767" s="261"/>
    </row>
    <row r="768" spans="1:7" ht="15.75" customHeight="1" thickTop="1">
      <c r="A768" s="263"/>
      <c r="B768" s="263"/>
      <c r="C768" s="263"/>
      <c r="D768" s="264" t="s">
        <v>12</v>
      </c>
      <c r="E768" s="264" t="s">
        <v>570</v>
      </c>
      <c r="F768" s="258" t="s">
        <v>103</v>
      </c>
      <c r="G768" s="373" t="s">
        <v>17</v>
      </c>
    </row>
    <row r="769" spans="1:7" ht="15.75" customHeight="1" thickBot="1">
      <c r="A769" s="266"/>
      <c r="B769" s="266"/>
      <c r="C769" s="266"/>
      <c r="D769" s="374" t="s">
        <v>19</v>
      </c>
      <c r="E769" s="375">
        <v>2003</v>
      </c>
      <c r="F769" s="375">
        <v>2003</v>
      </c>
      <c r="G769" s="376" t="s">
        <v>23</v>
      </c>
    </row>
    <row r="770" spans="1:7" ht="15.75" customHeight="1" thickTop="1">
      <c r="A770" s="297" t="s">
        <v>461</v>
      </c>
      <c r="B770" s="303">
        <v>1379.2</v>
      </c>
      <c r="C770" s="303">
        <v>1108</v>
      </c>
      <c r="D770" s="303">
        <v>271.2</v>
      </c>
      <c r="E770" s="303">
        <v>-117.7</v>
      </c>
      <c r="F770" s="303">
        <v>0</v>
      </c>
      <c r="G770" s="304">
        <v>0</v>
      </c>
    </row>
    <row r="771" spans="1:7" ht="15.75" customHeight="1">
      <c r="A771" s="300" t="s">
        <v>463</v>
      </c>
      <c r="B771" s="310">
        <v>1249.4</v>
      </c>
      <c r="C771" s="310">
        <v>995.8</v>
      </c>
      <c r="D771" s="310">
        <v>253.6</v>
      </c>
      <c r="E771" s="310">
        <v>0</v>
      </c>
      <c r="F771" s="310">
        <v>0</v>
      </c>
      <c r="G771" s="311">
        <v>0</v>
      </c>
    </row>
    <row r="772" spans="1:7" ht="15.75" customHeight="1">
      <c r="A772" s="300" t="s">
        <v>464</v>
      </c>
      <c r="B772" s="310">
        <v>497.5</v>
      </c>
      <c r="C772" s="310">
        <v>258.4</v>
      </c>
      <c r="D772" s="310">
        <v>239.1</v>
      </c>
      <c r="E772" s="310">
        <v>0</v>
      </c>
      <c r="F772" s="310">
        <v>0</v>
      </c>
      <c r="G772" s="311">
        <v>0</v>
      </c>
    </row>
    <row r="773" spans="1:7" ht="15.75" customHeight="1">
      <c r="A773" s="300" t="s">
        <v>466</v>
      </c>
      <c r="B773" s="310">
        <v>1118.4</v>
      </c>
      <c r="C773" s="310">
        <v>778.8</v>
      </c>
      <c r="D773" s="310">
        <v>328.1</v>
      </c>
      <c r="E773" s="310">
        <v>232.4</v>
      </c>
      <c r="F773" s="310">
        <v>0</v>
      </c>
      <c r="G773" s="311">
        <v>0</v>
      </c>
    </row>
    <row r="774" spans="1:7" ht="15.75" customHeight="1">
      <c r="A774" s="300" t="s">
        <v>467</v>
      </c>
      <c r="B774" s="310">
        <v>283.1</v>
      </c>
      <c r="C774" s="310">
        <v>108.9</v>
      </c>
      <c r="D774" s="310">
        <v>174.2</v>
      </c>
      <c r="E774" s="310">
        <v>0</v>
      </c>
      <c r="F774" s="310">
        <v>0</v>
      </c>
      <c r="G774" s="311">
        <v>0</v>
      </c>
    </row>
    <row r="775" spans="1:7" ht="15.75" customHeight="1">
      <c r="A775" s="300" t="s">
        <v>595</v>
      </c>
      <c r="B775" s="310">
        <v>1882.7</v>
      </c>
      <c r="C775" s="310">
        <v>843</v>
      </c>
      <c r="D775" s="310">
        <v>870.1</v>
      </c>
      <c r="E775" s="310">
        <v>0</v>
      </c>
      <c r="F775" s="310">
        <v>0</v>
      </c>
      <c r="G775" s="311">
        <v>0</v>
      </c>
    </row>
    <row r="776" spans="1:7" ht="15.75" customHeight="1">
      <c r="A776" s="300" t="s">
        <v>469</v>
      </c>
      <c r="B776" s="310">
        <v>9219.8</v>
      </c>
      <c r="C776" s="310">
        <v>6853.7</v>
      </c>
      <c r="D776" s="310">
        <v>1813.7</v>
      </c>
      <c r="E776" s="310">
        <v>279.7</v>
      </c>
      <c r="F776" s="310">
        <v>0</v>
      </c>
      <c r="G776" s="311">
        <v>0</v>
      </c>
    </row>
    <row r="777" spans="1:7" ht="15.75" customHeight="1">
      <c r="A777" s="300" t="s">
        <v>472</v>
      </c>
      <c r="B777" s="310">
        <v>3905.5</v>
      </c>
      <c r="C777" s="310">
        <v>2433.5</v>
      </c>
      <c r="D777" s="310">
        <v>1332</v>
      </c>
      <c r="E777" s="310">
        <v>0</v>
      </c>
      <c r="F777" s="310">
        <v>0</v>
      </c>
      <c r="G777" s="311">
        <v>0</v>
      </c>
    </row>
    <row r="778" spans="1:7" ht="15.75" customHeight="1">
      <c r="A778" s="300" t="s">
        <v>473</v>
      </c>
      <c r="B778" s="310">
        <v>382.1</v>
      </c>
      <c r="C778" s="310">
        <v>83.9</v>
      </c>
      <c r="D778" s="310">
        <f>B778-C778</f>
        <v>298.20000000000005</v>
      </c>
      <c r="E778" s="310">
        <v>0</v>
      </c>
      <c r="F778" s="310">
        <v>0</v>
      </c>
      <c r="G778" s="311">
        <v>0</v>
      </c>
    </row>
    <row r="779" spans="1:7" ht="15.75" customHeight="1">
      <c r="A779" s="300" t="s">
        <v>474</v>
      </c>
      <c r="B779" s="310">
        <v>0</v>
      </c>
      <c r="C779" s="310">
        <v>0</v>
      </c>
      <c r="D779" s="310">
        <f>B779-C779</f>
        <v>0</v>
      </c>
      <c r="E779" s="310">
        <v>0</v>
      </c>
      <c r="F779" s="310">
        <v>0</v>
      </c>
      <c r="G779" s="311">
        <v>0</v>
      </c>
    </row>
    <row r="780" spans="1:7" ht="15.75" customHeight="1">
      <c r="A780" s="300" t="s">
        <v>475</v>
      </c>
      <c r="B780" s="310">
        <v>680.2</v>
      </c>
      <c r="C780" s="310">
        <v>474.8</v>
      </c>
      <c r="D780" s="310">
        <f>B780-C780</f>
        <v>205.40000000000003</v>
      </c>
      <c r="E780" s="310">
        <v>0</v>
      </c>
      <c r="F780" s="310">
        <v>0</v>
      </c>
      <c r="G780" s="311">
        <v>0</v>
      </c>
    </row>
    <row r="781" spans="1:7" ht="15.75" customHeight="1">
      <c r="A781" s="300" t="s">
        <v>559</v>
      </c>
      <c r="B781" s="310">
        <v>1349.6</v>
      </c>
      <c r="C781" s="310">
        <v>861.8</v>
      </c>
      <c r="D781" s="310">
        <v>422.2</v>
      </c>
      <c r="E781" s="310">
        <v>0</v>
      </c>
      <c r="F781" s="310">
        <v>0</v>
      </c>
      <c r="G781" s="311">
        <v>0</v>
      </c>
    </row>
    <row r="782" spans="1:7" ht="15.75" customHeight="1">
      <c r="A782" s="300" t="s">
        <v>477</v>
      </c>
      <c r="B782" s="310">
        <v>519.9</v>
      </c>
      <c r="C782" s="310">
        <v>134.6</v>
      </c>
      <c r="D782" s="310">
        <v>361.5</v>
      </c>
      <c r="E782" s="310">
        <v>0</v>
      </c>
      <c r="F782" s="310">
        <v>0</v>
      </c>
      <c r="G782" s="311">
        <v>0</v>
      </c>
    </row>
    <row r="783" spans="1:7" ht="15.75" customHeight="1">
      <c r="A783" s="300" t="s">
        <v>478</v>
      </c>
      <c r="B783" s="310">
        <v>110.1</v>
      </c>
      <c r="C783" s="310">
        <v>29.3</v>
      </c>
      <c r="D783" s="310">
        <f>B783-C783</f>
        <v>80.8</v>
      </c>
      <c r="E783" s="310">
        <v>0</v>
      </c>
      <c r="F783" s="310">
        <v>0</v>
      </c>
      <c r="G783" s="311">
        <v>0</v>
      </c>
    </row>
    <row r="784" spans="1:7" ht="15.75" customHeight="1">
      <c r="A784" s="300" t="s">
        <v>479</v>
      </c>
      <c r="B784" s="310">
        <v>1075.9</v>
      </c>
      <c r="C784" s="310">
        <v>539.3</v>
      </c>
      <c r="D784" s="310">
        <v>488.1</v>
      </c>
      <c r="E784" s="310">
        <v>0</v>
      </c>
      <c r="F784" s="310">
        <v>0</v>
      </c>
      <c r="G784" s="311">
        <v>0</v>
      </c>
    </row>
    <row r="785" spans="1:7" ht="15.75" customHeight="1">
      <c r="A785" s="300" t="s">
        <v>480</v>
      </c>
      <c r="B785" s="310">
        <v>2691.6</v>
      </c>
      <c r="C785" s="310">
        <v>348.7</v>
      </c>
      <c r="D785" s="310">
        <v>1883.7</v>
      </c>
      <c r="E785" s="310">
        <v>0</v>
      </c>
      <c r="F785" s="310">
        <v>0</v>
      </c>
      <c r="G785" s="311">
        <v>0</v>
      </c>
    </row>
    <row r="786" spans="1:7" ht="15.75" customHeight="1">
      <c r="A786" s="300" t="s">
        <v>481</v>
      </c>
      <c r="B786" s="310">
        <v>380.5</v>
      </c>
      <c r="C786" s="310">
        <v>198.5</v>
      </c>
      <c r="D786" s="310">
        <f>B786-C786</f>
        <v>182</v>
      </c>
      <c r="E786" s="310">
        <v>0</v>
      </c>
      <c r="F786" s="310">
        <v>0</v>
      </c>
      <c r="G786" s="311">
        <v>0</v>
      </c>
    </row>
    <row r="787" spans="1:7" ht="15.75" customHeight="1">
      <c r="A787" s="300" t="s">
        <v>482</v>
      </c>
      <c r="B787" s="310">
        <v>67.4</v>
      </c>
      <c r="C787" s="310">
        <v>26.2</v>
      </c>
      <c r="D787" s="310">
        <f>B787-C787</f>
        <v>41.2</v>
      </c>
      <c r="E787" s="310">
        <v>0</v>
      </c>
      <c r="F787" s="310">
        <v>0</v>
      </c>
      <c r="G787" s="311">
        <v>0</v>
      </c>
    </row>
    <row r="788" spans="1:7" ht="15.75" customHeight="1">
      <c r="A788" s="300" t="s">
        <v>483</v>
      </c>
      <c r="B788" s="310">
        <v>0</v>
      </c>
      <c r="C788" s="310">
        <v>0</v>
      </c>
      <c r="D788" s="310">
        <f>B788-C788</f>
        <v>0</v>
      </c>
      <c r="E788" s="310">
        <v>0</v>
      </c>
      <c r="F788" s="310">
        <v>0</v>
      </c>
      <c r="G788" s="311">
        <v>0</v>
      </c>
    </row>
    <row r="789" spans="1:7" ht="15.75" customHeight="1">
      <c r="A789" s="300" t="s">
        <v>484</v>
      </c>
      <c r="B789" s="310">
        <v>203.6</v>
      </c>
      <c r="C789" s="310">
        <v>1.1</v>
      </c>
      <c r="D789" s="310">
        <f>B789-C789</f>
        <v>202.5</v>
      </c>
      <c r="E789" s="310">
        <v>0</v>
      </c>
      <c r="F789" s="310">
        <v>0</v>
      </c>
      <c r="G789" s="311">
        <v>0</v>
      </c>
    </row>
    <row r="790" spans="1:7" ht="15.75" customHeight="1">
      <c r="A790" s="300" t="s">
        <v>485</v>
      </c>
      <c r="B790" s="310">
        <v>659.9</v>
      </c>
      <c r="C790" s="310">
        <v>629.8</v>
      </c>
      <c r="D790" s="310">
        <v>30.2</v>
      </c>
      <c r="E790" s="310">
        <v>0</v>
      </c>
      <c r="F790" s="310">
        <v>0</v>
      </c>
      <c r="G790" s="311">
        <v>0</v>
      </c>
    </row>
    <row r="791" spans="1:7" ht="15.75" customHeight="1">
      <c r="A791" s="300" t="s">
        <v>486</v>
      </c>
      <c r="B791" s="310">
        <v>105.4</v>
      </c>
      <c r="C791" s="310">
        <v>79.9</v>
      </c>
      <c r="D791" s="310">
        <f>B791-C791</f>
        <v>25.5</v>
      </c>
      <c r="E791" s="310">
        <v>0</v>
      </c>
      <c r="F791" s="310">
        <v>0</v>
      </c>
      <c r="G791" s="311">
        <v>0</v>
      </c>
    </row>
    <row r="792" spans="1:7" ht="15.75" customHeight="1">
      <c r="A792" s="300" t="s">
        <v>596</v>
      </c>
      <c r="B792" s="310">
        <v>188.2</v>
      </c>
      <c r="C792" s="310">
        <v>102.1</v>
      </c>
      <c r="D792" s="310">
        <f>B792-C792</f>
        <v>86.1</v>
      </c>
      <c r="E792" s="310">
        <v>0</v>
      </c>
      <c r="F792" s="310">
        <v>0</v>
      </c>
      <c r="G792" s="311">
        <v>0</v>
      </c>
    </row>
    <row r="793" spans="1:7" ht="15.75" customHeight="1">
      <c r="A793" s="300" t="s">
        <v>597</v>
      </c>
      <c r="B793" s="310">
        <v>671.7</v>
      </c>
      <c r="C793" s="310">
        <v>563.9</v>
      </c>
      <c r="D793" s="310">
        <f>B793-C793</f>
        <v>107.80000000000007</v>
      </c>
      <c r="E793" s="310">
        <v>0</v>
      </c>
      <c r="F793" s="310">
        <v>0</v>
      </c>
      <c r="G793" s="311">
        <v>0</v>
      </c>
    </row>
    <row r="794" spans="1:7" ht="15.75" customHeight="1" thickBot="1">
      <c r="A794" s="305" t="s">
        <v>489</v>
      </c>
      <c r="B794" s="306">
        <v>4313.8</v>
      </c>
      <c r="C794" s="306">
        <v>3400.2</v>
      </c>
      <c r="D794" s="306">
        <v>734.7</v>
      </c>
      <c r="E794" s="306">
        <v>0</v>
      </c>
      <c r="F794" s="306">
        <v>0</v>
      </c>
      <c r="G794" s="307">
        <v>0</v>
      </c>
    </row>
    <row r="795" spans="1:7" ht="15.75" customHeight="1" thickTop="1">
      <c r="A795" s="308"/>
      <c r="B795" s="309"/>
      <c r="C795" s="309"/>
      <c r="D795" s="309"/>
      <c r="E795" s="309"/>
      <c r="F795" s="309"/>
      <c r="G795" s="309"/>
    </row>
    <row r="796" spans="1:7" ht="15.75" customHeight="1">
      <c r="A796" s="308"/>
      <c r="B796" s="309"/>
      <c r="C796" s="309"/>
      <c r="D796" s="309"/>
      <c r="E796" s="309"/>
      <c r="F796" s="309"/>
      <c r="G796" s="309"/>
    </row>
    <row r="797" spans="1:7" ht="15.75" customHeight="1">
      <c r="A797" s="256" t="s">
        <v>568</v>
      </c>
      <c r="B797" s="309"/>
      <c r="C797" s="309"/>
      <c r="D797" s="309"/>
      <c r="E797" s="309"/>
      <c r="F797" s="309"/>
      <c r="G797" s="309"/>
    </row>
    <row r="798" spans="1:7" ht="15.75" customHeight="1">
      <c r="A798" s="308"/>
      <c r="B798" s="309"/>
      <c r="C798" s="309"/>
      <c r="D798" s="309"/>
      <c r="E798" s="309"/>
      <c r="F798" s="309"/>
      <c r="G798" s="309"/>
    </row>
    <row r="799" spans="1:7" ht="15.75" customHeight="1" thickBot="1">
      <c r="A799" s="66"/>
      <c r="B799" s="110"/>
      <c r="C799" s="110"/>
      <c r="D799" s="110"/>
      <c r="E799" s="110"/>
      <c r="F799" s="110"/>
      <c r="G799" s="110" t="s">
        <v>3</v>
      </c>
    </row>
    <row r="800" spans="1:7" ht="15.75" customHeight="1" thickBot="1" thickTop="1">
      <c r="A800" s="257" t="s">
        <v>4</v>
      </c>
      <c r="B800" s="258" t="s">
        <v>5</v>
      </c>
      <c r="C800" s="258" t="s">
        <v>6</v>
      </c>
      <c r="D800" s="258" t="s">
        <v>7</v>
      </c>
      <c r="E800" s="257" t="s">
        <v>569</v>
      </c>
      <c r="F800" s="259" t="s">
        <v>210</v>
      </c>
      <c r="G800" s="261"/>
    </row>
    <row r="801" spans="1:7" ht="15.75" customHeight="1" thickTop="1">
      <c r="A801" s="263"/>
      <c r="B801" s="263"/>
      <c r="C801" s="263"/>
      <c r="D801" s="264" t="s">
        <v>12</v>
      </c>
      <c r="E801" s="264" t="s">
        <v>570</v>
      </c>
      <c r="F801" s="258" t="s">
        <v>103</v>
      </c>
      <c r="G801" s="373" t="s">
        <v>17</v>
      </c>
    </row>
    <row r="802" spans="1:7" ht="15.75" customHeight="1" thickBot="1">
      <c r="A802" s="266"/>
      <c r="B802" s="266"/>
      <c r="C802" s="266"/>
      <c r="D802" s="374" t="s">
        <v>19</v>
      </c>
      <c r="E802" s="375">
        <v>2003</v>
      </c>
      <c r="F802" s="375">
        <v>2003</v>
      </c>
      <c r="G802" s="376" t="s">
        <v>23</v>
      </c>
    </row>
    <row r="803" spans="1:7" ht="15.75" customHeight="1" thickTop="1">
      <c r="A803" s="297" t="s">
        <v>560</v>
      </c>
      <c r="B803" s="303">
        <v>11688.6</v>
      </c>
      <c r="C803" s="303">
        <v>607</v>
      </c>
      <c r="D803" s="303">
        <v>8258.9</v>
      </c>
      <c r="E803" s="303">
        <v>0</v>
      </c>
      <c r="F803" s="303">
        <v>0</v>
      </c>
      <c r="G803" s="304">
        <v>0</v>
      </c>
    </row>
    <row r="804" spans="1:7" ht="15.75" customHeight="1">
      <c r="A804" s="300" t="s">
        <v>561</v>
      </c>
      <c r="B804" s="310">
        <v>2135.4</v>
      </c>
      <c r="C804" s="310">
        <v>1768</v>
      </c>
      <c r="D804" s="310">
        <v>324.1</v>
      </c>
      <c r="E804" s="310">
        <v>0</v>
      </c>
      <c r="F804" s="310">
        <v>0</v>
      </c>
      <c r="G804" s="311">
        <v>0</v>
      </c>
    </row>
    <row r="805" spans="1:7" ht="15.75" customHeight="1">
      <c r="A805" s="300" t="s">
        <v>492</v>
      </c>
      <c r="B805" s="310">
        <v>2382.7</v>
      </c>
      <c r="C805" s="310">
        <v>1771.2</v>
      </c>
      <c r="D805" s="310">
        <v>515.1</v>
      </c>
      <c r="E805" s="310">
        <v>0</v>
      </c>
      <c r="F805" s="310">
        <v>0</v>
      </c>
      <c r="G805" s="311">
        <v>0</v>
      </c>
    </row>
    <row r="806" spans="1:7" ht="15.75" customHeight="1">
      <c r="A806" s="300" t="s">
        <v>493</v>
      </c>
      <c r="B806" s="310">
        <v>498.2</v>
      </c>
      <c r="C806" s="310">
        <v>494.6</v>
      </c>
      <c r="D806" s="310">
        <f>B806-C806</f>
        <v>3.599999999999966</v>
      </c>
      <c r="E806" s="310">
        <v>0</v>
      </c>
      <c r="F806" s="310">
        <v>0</v>
      </c>
      <c r="G806" s="311">
        <v>0</v>
      </c>
    </row>
    <row r="807" spans="1:7" ht="15.75" customHeight="1">
      <c r="A807" s="300" t="s">
        <v>598</v>
      </c>
      <c r="B807" s="310">
        <v>259</v>
      </c>
      <c r="C807" s="310">
        <v>77.3</v>
      </c>
      <c r="D807" s="310">
        <v>162.7</v>
      </c>
      <c r="E807" s="310">
        <v>0</v>
      </c>
      <c r="F807" s="310">
        <v>0</v>
      </c>
      <c r="G807" s="311">
        <v>0</v>
      </c>
    </row>
    <row r="808" spans="1:7" ht="15.75" customHeight="1">
      <c r="A808" s="300" t="s">
        <v>496</v>
      </c>
      <c r="B808" s="310">
        <v>688.2</v>
      </c>
      <c r="C808" s="310">
        <v>59.4</v>
      </c>
      <c r="D808" s="310">
        <v>536.9</v>
      </c>
      <c r="E808" s="385">
        <v>0</v>
      </c>
      <c r="F808" s="385">
        <v>0</v>
      </c>
      <c r="G808" s="394">
        <v>0</v>
      </c>
    </row>
    <row r="809" spans="1:7" ht="15.75" customHeight="1">
      <c r="A809" s="300" t="s">
        <v>497</v>
      </c>
      <c r="B809" s="310">
        <v>421.2</v>
      </c>
      <c r="C809" s="310">
        <v>186.5</v>
      </c>
      <c r="D809" s="310">
        <v>229.7</v>
      </c>
      <c r="E809" s="385">
        <v>0</v>
      </c>
      <c r="F809" s="385">
        <v>0</v>
      </c>
      <c r="G809" s="394">
        <v>0</v>
      </c>
    </row>
    <row r="810" spans="1:7" ht="15.75" customHeight="1">
      <c r="A810" s="337" t="s">
        <v>498</v>
      </c>
      <c r="B810" s="310">
        <v>0</v>
      </c>
      <c r="C810" s="310">
        <v>0</v>
      </c>
      <c r="D810" s="310">
        <f aca="true" t="shared" si="12" ref="D810:D815">B810-C810</f>
        <v>0</v>
      </c>
      <c r="E810" s="385">
        <v>0</v>
      </c>
      <c r="F810" s="385">
        <v>0</v>
      </c>
      <c r="G810" s="394">
        <v>0</v>
      </c>
    </row>
    <row r="811" spans="1:7" ht="15.75" customHeight="1">
      <c r="A811" s="337" t="s">
        <v>499</v>
      </c>
      <c r="B811" s="310">
        <v>64.3</v>
      </c>
      <c r="C811" s="310">
        <v>19.9</v>
      </c>
      <c r="D811" s="310">
        <f t="shared" si="12"/>
        <v>44.4</v>
      </c>
      <c r="E811" s="385">
        <v>0</v>
      </c>
      <c r="F811" s="385">
        <v>0</v>
      </c>
      <c r="G811" s="394">
        <v>0</v>
      </c>
    </row>
    <row r="812" spans="1:7" ht="15.75" customHeight="1">
      <c r="A812" s="300" t="s">
        <v>500</v>
      </c>
      <c r="B812" s="310">
        <v>150.5</v>
      </c>
      <c r="C812" s="310">
        <v>14.8</v>
      </c>
      <c r="D812" s="310">
        <f t="shared" si="12"/>
        <v>135.7</v>
      </c>
      <c r="E812" s="385">
        <v>0</v>
      </c>
      <c r="F812" s="385">
        <v>0</v>
      </c>
      <c r="G812" s="394">
        <v>0</v>
      </c>
    </row>
    <row r="813" spans="1:7" ht="15.75" customHeight="1">
      <c r="A813" s="300" t="s">
        <v>562</v>
      </c>
      <c r="B813" s="310">
        <v>143</v>
      </c>
      <c r="C813" s="310">
        <v>62</v>
      </c>
      <c r="D813" s="310">
        <v>80.9</v>
      </c>
      <c r="E813" s="385">
        <v>0</v>
      </c>
      <c r="F813" s="385">
        <v>0</v>
      </c>
      <c r="G813" s="394">
        <v>0</v>
      </c>
    </row>
    <row r="814" spans="1:7" ht="15.75" customHeight="1">
      <c r="A814" s="300" t="s">
        <v>502</v>
      </c>
      <c r="B814" s="310">
        <v>844.1</v>
      </c>
      <c r="C814" s="310">
        <v>676.5</v>
      </c>
      <c r="D814" s="310">
        <v>166.7</v>
      </c>
      <c r="E814" s="385">
        <v>0</v>
      </c>
      <c r="F814" s="385">
        <v>0</v>
      </c>
      <c r="G814" s="394">
        <v>0</v>
      </c>
    </row>
    <row r="815" spans="1:7" ht="15.75" customHeight="1">
      <c r="A815" s="300" t="s">
        <v>503</v>
      </c>
      <c r="B815" s="310">
        <v>5367.4</v>
      </c>
      <c r="C815" s="310">
        <v>5263.7</v>
      </c>
      <c r="D815" s="310">
        <f t="shared" si="12"/>
        <v>103.69999999999982</v>
      </c>
      <c r="E815" s="385">
        <v>0</v>
      </c>
      <c r="F815" s="385">
        <v>0</v>
      </c>
      <c r="G815" s="394">
        <v>0</v>
      </c>
    </row>
    <row r="816" spans="1:7" ht="15.75" customHeight="1">
      <c r="A816" s="300" t="s">
        <v>563</v>
      </c>
      <c r="B816" s="310">
        <v>0</v>
      </c>
      <c r="C816" s="310">
        <v>0</v>
      </c>
      <c r="D816" s="310">
        <v>0</v>
      </c>
      <c r="E816" s="385">
        <v>0</v>
      </c>
      <c r="F816" s="385">
        <v>0</v>
      </c>
      <c r="G816" s="394">
        <v>0</v>
      </c>
    </row>
    <row r="817" spans="1:7" ht="15.75" customHeight="1">
      <c r="A817" s="300" t="s">
        <v>505</v>
      </c>
      <c r="B817" s="310">
        <v>105.7</v>
      </c>
      <c r="C817" s="310">
        <v>0</v>
      </c>
      <c r="D817" s="310">
        <v>105.7</v>
      </c>
      <c r="E817" s="385">
        <v>0</v>
      </c>
      <c r="F817" s="385">
        <v>0</v>
      </c>
      <c r="G817" s="394">
        <v>0</v>
      </c>
    </row>
    <row r="818" spans="1:7" ht="15.75" customHeight="1">
      <c r="A818" s="300" t="s">
        <v>506</v>
      </c>
      <c r="B818" s="310">
        <v>68.6</v>
      </c>
      <c r="C818" s="310">
        <v>51.8</v>
      </c>
      <c r="D818" s="310">
        <v>16.8</v>
      </c>
      <c r="E818" s="385">
        <v>0</v>
      </c>
      <c r="F818" s="385">
        <v>0</v>
      </c>
      <c r="G818" s="394">
        <v>0</v>
      </c>
    </row>
    <row r="819" spans="1:7" ht="15.75" customHeight="1">
      <c r="A819" s="300" t="s">
        <v>512</v>
      </c>
      <c r="B819" s="310">
        <v>644.5</v>
      </c>
      <c r="C819" s="310">
        <v>433.2</v>
      </c>
      <c r="D819" s="310">
        <v>211.3</v>
      </c>
      <c r="E819" s="310">
        <v>0</v>
      </c>
      <c r="F819" s="310">
        <v>0</v>
      </c>
      <c r="G819" s="311">
        <v>0</v>
      </c>
    </row>
    <row r="820" spans="1:7" ht="15.75" customHeight="1">
      <c r="A820" s="300" t="s">
        <v>599</v>
      </c>
      <c r="B820" s="310">
        <v>37.6</v>
      </c>
      <c r="C820" s="310">
        <v>0</v>
      </c>
      <c r="D820" s="310">
        <v>37.6</v>
      </c>
      <c r="E820" s="310">
        <v>0</v>
      </c>
      <c r="F820" s="310">
        <v>0</v>
      </c>
      <c r="G820" s="311">
        <v>0</v>
      </c>
    </row>
    <row r="821" spans="1:7" ht="15.75" customHeight="1">
      <c r="A821" s="300" t="s">
        <v>600</v>
      </c>
      <c r="B821" s="310">
        <v>400.5</v>
      </c>
      <c r="C821" s="310">
        <v>147.9</v>
      </c>
      <c r="D821" s="310">
        <f>B821-C821</f>
        <v>252.6</v>
      </c>
      <c r="E821" s="310">
        <v>0</v>
      </c>
      <c r="F821" s="310">
        <v>0</v>
      </c>
      <c r="G821" s="311">
        <v>0</v>
      </c>
    </row>
    <row r="822" spans="1:7" ht="15.75" customHeight="1">
      <c r="A822" s="300" t="s">
        <v>601</v>
      </c>
      <c r="B822" s="310">
        <v>732.6</v>
      </c>
      <c r="C822" s="310">
        <v>26.7</v>
      </c>
      <c r="D822" s="310">
        <v>584.9</v>
      </c>
      <c r="E822" s="310">
        <v>0</v>
      </c>
      <c r="F822" s="310">
        <v>0</v>
      </c>
      <c r="G822" s="311">
        <v>0</v>
      </c>
    </row>
    <row r="823" spans="1:7" ht="15.75" customHeight="1">
      <c r="A823" s="300" t="s">
        <v>602</v>
      </c>
      <c r="B823" s="310">
        <v>114.7</v>
      </c>
      <c r="C823" s="310">
        <v>71.6</v>
      </c>
      <c r="D823" s="310">
        <v>43</v>
      </c>
      <c r="E823" s="310">
        <v>0</v>
      </c>
      <c r="F823" s="310">
        <v>0</v>
      </c>
      <c r="G823" s="311">
        <v>0</v>
      </c>
    </row>
    <row r="824" spans="1:7" ht="15.75" customHeight="1">
      <c r="A824" s="300" t="s">
        <v>603</v>
      </c>
      <c r="B824" s="310">
        <v>2711.1</v>
      </c>
      <c r="C824" s="310">
        <v>2637</v>
      </c>
      <c r="D824" s="310">
        <f>B824-C824</f>
        <v>74.09999999999991</v>
      </c>
      <c r="E824" s="310">
        <v>0</v>
      </c>
      <c r="F824" s="310">
        <v>0</v>
      </c>
      <c r="G824" s="311">
        <v>0</v>
      </c>
    </row>
    <row r="825" spans="1:7" ht="15.75" customHeight="1" thickBot="1">
      <c r="A825" s="305" t="s">
        <v>513</v>
      </c>
      <c r="B825" s="306">
        <v>0.3</v>
      </c>
      <c r="C825" s="306">
        <v>0.2</v>
      </c>
      <c r="D825" s="306">
        <v>0.1</v>
      </c>
      <c r="E825" s="306">
        <v>0</v>
      </c>
      <c r="F825" s="306">
        <v>0</v>
      </c>
      <c r="G825" s="307">
        <v>0</v>
      </c>
    </row>
    <row r="826" spans="1:7" ht="15.75" customHeight="1" thickTop="1">
      <c r="A826" s="378"/>
      <c r="B826" s="384"/>
      <c r="C826" s="384"/>
      <c r="D826" s="384"/>
      <c r="E826" s="384"/>
      <c r="F826" s="384"/>
      <c r="G826" s="384"/>
    </row>
    <row r="827" spans="1:7" ht="15.75" customHeight="1">
      <c r="A827" s="378"/>
      <c r="B827" s="384"/>
      <c r="C827" s="384"/>
      <c r="D827" s="384"/>
      <c r="E827" s="384"/>
      <c r="F827" s="384"/>
      <c r="G827" s="384"/>
    </row>
    <row r="828" spans="1:7" ht="15.75" customHeight="1">
      <c r="A828" s="378"/>
      <c r="B828" s="384"/>
      <c r="C828" s="384"/>
      <c r="D828" s="384"/>
      <c r="E828" s="384"/>
      <c r="F828" s="384"/>
      <c r="G828" s="384"/>
    </row>
    <row r="829" ht="15.75" customHeight="1">
      <c r="A829" s="395" t="s">
        <v>604</v>
      </c>
    </row>
    <row r="830" ht="15.75" customHeight="1">
      <c r="A830" s="395" t="s">
        <v>605</v>
      </c>
    </row>
    <row r="831" ht="15.75" customHeight="1">
      <c r="A831" s="395" t="s">
        <v>606</v>
      </c>
    </row>
    <row r="832" ht="15.75" customHeight="1">
      <c r="A832" s="395" t="s">
        <v>607</v>
      </c>
    </row>
    <row r="833" ht="15.75" customHeight="1">
      <c r="A833" s="395" t="s">
        <v>608</v>
      </c>
    </row>
    <row r="834" ht="15.75" customHeight="1">
      <c r="A834" s="395" t="s">
        <v>609</v>
      </c>
    </row>
    <row r="835" ht="15.75" customHeight="1">
      <c r="A835" s="395" t="s">
        <v>610</v>
      </c>
    </row>
    <row r="836" ht="15.75" customHeight="1">
      <c r="A836" s="395" t="s">
        <v>611</v>
      </c>
    </row>
    <row r="837" ht="15.75" customHeight="1">
      <c r="A837" s="395" t="s">
        <v>612</v>
      </c>
    </row>
    <row r="838" ht="15.75" customHeight="1">
      <c r="A838" s="395" t="s">
        <v>613</v>
      </c>
    </row>
    <row r="839" ht="15.75" customHeight="1"/>
    <row r="840" ht="15.75" customHeight="1"/>
    <row r="841" spans="1:7" ht="15.75" customHeight="1">
      <c r="A841" s="378"/>
      <c r="B841" s="384"/>
      <c r="C841" s="384"/>
      <c r="D841" s="384"/>
      <c r="E841" s="384"/>
      <c r="F841" s="384"/>
      <c r="G841" s="384"/>
    </row>
    <row r="842" spans="1:7" ht="15.75" customHeight="1">
      <c r="A842" s="378"/>
      <c r="B842" s="384"/>
      <c r="C842" s="384"/>
      <c r="D842" s="384"/>
      <c r="E842" s="384"/>
      <c r="F842" s="384"/>
      <c r="G842" s="384"/>
    </row>
    <row r="843" spans="1:7" ht="15.75" customHeight="1">
      <c r="A843" s="378"/>
      <c r="B843" s="384"/>
      <c r="C843" s="384"/>
      <c r="D843" s="384"/>
      <c r="E843" s="384"/>
      <c r="F843" s="384"/>
      <c r="G843" s="384"/>
    </row>
    <row r="844" spans="1:7" ht="15.75" customHeight="1">
      <c r="A844" s="378"/>
      <c r="B844" s="384"/>
      <c r="C844" s="384"/>
      <c r="D844" s="384"/>
      <c r="E844" s="384"/>
      <c r="F844" s="384"/>
      <c r="G844" s="384"/>
    </row>
    <row r="845" spans="1:7" ht="15.75" customHeight="1">
      <c r="A845" s="378"/>
      <c r="B845" s="384"/>
      <c r="C845" s="384"/>
      <c r="D845" s="384"/>
      <c r="E845" s="384"/>
      <c r="F845" s="384"/>
      <c r="G845" s="384"/>
    </row>
    <row r="846" spans="1:7" ht="15.75" customHeight="1">
      <c r="A846" s="378"/>
      <c r="B846" s="384"/>
      <c r="C846" s="384"/>
      <c r="D846" s="384"/>
      <c r="E846" s="384"/>
      <c r="F846" s="384"/>
      <c r="G846" s="384"/>
    </row>
    <row r="847" spans="1:7" ht="15.75" customHeight="1">
      <c r="A847" s="378"/>
      <c r="B847" s="384"/>
      <c r="C847" s="384"/>
      <c r="D847" s="384"/>
      <c r="E847" s="384"/>
      <c r="F847" s="384"/>
      <c r="G847" s="384"/>
    </row>
    <row r="848" spans="1:7" ht="15.75" customHeight="1">
      <c r="A848" s="378"/>
      <c r="B848" s="384"/>
      <c r="C848" s="384"/>
      <c r="D848" s="384"/>
      <c r="E848" s="384"/>
      <c r="F848" s="384"/>
      <c r="G848" s="384"/>
    </row>
    <row r="849" spans="1:7" ht="15.75" customHeight="1">
      <c r="A849" s="378"/>
      <c r="B849" s="384"/>
      <c r="C849" s="384"/>
      <c r="D849" s="384"/>
      <c r="E849" s="384"/>
      <c r="F849" s="384"/>
      <c r="G849" s="384"/>
    </row>
    <row r="850" spans="1:7" ht="15.75" customHeight="1">
      <c r="A850" s="378"/>
      <c r="B850" s="384"/>
      <c r="C850" s="384"/>
      <c r="D850" s="384"/>
      <c r="E850" s="384"/>
      <c r="F850" s="384"/>
      <c r="G850" s="384"/>
    </row>
    <row r="851" spans="1:7" ht="15.75" customHeight="1">
      <c r="A851" s="378"/>
      <c r="B851" s="384"/>
      <c r="C851" s="384"/>
      <c r="D851" s="384"/>
      <c r="E851" s="384"/>
      <c r="F851" s="384"/>
      <c r="G851" s="384"/>
    </row>
    <row r="852" spans="1:7" ht="15.75" customHeight="1">
      <c r="A852" s="378"/>
      <c r="B852" s="384"/>
      <c r="C852" s="384"/>
      <c r="D852" s="384"/>
      <c r="E852" s="384"/>
      <c r="F852" s="384"/>
      <c r="G852" s="384"/>
    </row>
    <row r="853" spans="1:7" ht="15.75" customHeight="1">
      <c r="A853" s="378"/>
      <c r="B853" s="384"/>
      <c r="C853" s="384"/>
      <c r="D853" s="384"/>
      <c r="E853" s="384"/>
      <c r="F853" s="384"/>
      <c r="G853" s="384"/>
    </row>
    <row r="854" ht="15.75" customHeight="1"/>
    <row r="855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spans="1:12" ht="15.75" customHeight="1">
      <c r="A1027" s="66"/>
      <c r="B1027" s="66"/>
      <c r="C1027" s="66"/>
      <c r="D1027" s="66"/>
      <c r="E1027" s="66"/>
      <c r="F1027" s="66"/>
      <c r="G1027" s="66"/>
      <c r="H1027" s="66"/>
      <c r="K1027" s="66"/>
      <c r="L1027" s="66"/>
    </row>
    <row r="1028" spans="1:12" ht="15.75" customHeight="1">
      <c r="A1028" s="66"/>
      <c r="B1028" s="66"/>
      <c r="C1028" s="66"/>
      <c r="D1028" s="66"/>
      <c r="E1028" s="66"/>
      <c r="F1028" s="66"/>
      <c r="G1028" s="66"/>
      <c r="H1028" s="66"/>
      <c r="K1028" s="66"/>
      <c r="L1028" s="66"/>
    </row>
    <row r="1029" spans="1:12" ht="15.75" customHeight="1">
      <c r="A1029" s="66"/>
      <c r="B1029" s="66"/>
      <c r="C1029" s="66"/>
      <c r="D1029" s="66"/>
      <c r="E1029" s="66"/>
      <c r="F1029" s="66"/>
      <c r="G1029" s="66"/>
      <c r="H1029" s="66"/>
      <c r="K1029" s="66"/>
      <c r="L1029" s="66"/>
    </row>
    <row r="1030" spans="1:12" ht="15.75" customHeight="1">
      <c r="A1030" s="66"/>
      <c r="B1030" s="66"/>
      <c r="C1030" s="66"/>
      <c r="D1030" s="66"/>
      <c r="E1030" s="66"/>
      <c r="F1030" s="66"/>
      <c r="G1030" s="66"/>
      <c r="H1030" s="66"/>
      <c r="K1030" s="66"/>
      <c r="L1030" s="66"/>
    </row>
    <row r="1031" spans="1:12" ht="15.75" customHeight="1">
      <c r="A1031" s="66"/>
      <c r="B1031" s="66"/>
      <c r="C1031" s="66"/>
      <c r="D1031" s="66"/>
      <c r="E1031" s="66"/>
      <c r="F1031" s="66"/>
      <c r="G1031" s="66"/>
      <c r="H1031" s="66"/>
      <c r="K1031" s="66"/>
      <c r="L1031" s="66"/>
    </row>
    <row r="1032" spans="1:12" ht="15.75" customHeight="1">
      <c r="A1032" s="66"/>
      <c r="B1032" s="66"/>
      <c r="C1032" s="66"/>
      <c r="D1032" s="66"/>
      <c r="E1032" s="66"/>
      <c r="F1032" s="66"/>
      <c r="G1032" s="66"/>
      <c r="H1032" s="66"/>
      <c r="K1032" s="66"/>
      <c r="L1032" s="66"/>
    </row>
    <row r="1033" spans="1:12" ht="15.75" customHeight="1">
      <c r="A1033" s="66"/>
      <c r="B1033" s="66"/>
      <c r="C1033" s="66"/>
      <c r="D1033" s="66"/>
      <c r="E1033" s="66"/>
      <c r="F1033" s="66"/>
      <c r="G1033" s="66"/>
      <c r="H1033" s="66"/>
      <c r="K1033" s="66"/>
      <c r="L1033" s="66"/>
    </row>
    <row r="1034" spans="1:12" ht="15.75" customHeight="1">
      <c r="A1034" s="66"/>
      <c r="B1034" s="66"/>
      <c r="C1034" s="66"/>
      <c r="D1034" s="66"/>
      <c r="E1034" s="66"/>
      <c r="F1034" s="66"/>
      <c r="G1034" s="66"/>
      <c r="H1034" s="66"/>
      <c r="K1034" s="66"/>
      <c r="L1034" s="66"/>
    </row>
    <row r="1035" spans="1:12" ht="15.75" customHeight="1">
      <c r="A1035" s="66"/>
      <c r="B1035" s="66"/>
      <c r="C1035" s="66"/>
      <c r="D1035" s="66"/>
      <c r="E1035" s="66"/>
      <c r="F1035" s="66"/>
      <c r="G1035" s="66"/>
      <c r="H1035" s="66"/>
      <c r="K1035" s="66"/>
      <c r="L1035" s="66"/>
    </row>
    <row r="1036" spans="1:12" ht="15.75" customHeight="1">
      <c r="A1036" s="66"/>
      <c r="B1036" s="66"/>
      <c r="C1036" s="66"/>
      <c r="D1036" s="66"/>
      <c r="E1036" s="66"/>
      <c r="F1036" s="66"/>
      <c r="G1036" s="66"/>
      <c r="H1036" s="66"/>
      <c r="K1036" s="66"/>
      <c r="L1036" s="66"/>
    </row>
    <row r="1037" spans="1:12" ht="15.75" customHeight="1">
      <c r="A1037" s="66"/>
      <c r="B1037" s="66"/>
      <c r="C1037" s="66"/>
      <c r="D1037" s="66"/>
      <c r="E1037" s="66"/>
      <c r="F1037" s="66"/>
      <c r="G1037" s="66"/>
      <c r="H1037" s="66"/>
      <c r="K1037" s="66"/>
      <c r="L1037" s="66"/>
    </row>
    <row r="1038" spans="1:12" ht="15.75" customHeight="1">
      <c r="A1038" s="66"/>
      <c r="B1038" s="66"/>
      <c r="C1038" s="66"/>
      <c r="D1038" s="66"/>
      <c r="E1038" s="66"/>
      <c r="F1038" s="66"/>
      <c r="G1038" s="66"/>
      <c r="H1038" s="66"/>
      <c r="K1038" s="66"/>
      <c r="L1038" s="66"/>
    </row>
    <row r="1039" spans="1:12" ht="15.75" customHeight="1">
      <c r="A1039" s="66"/>
      <c r="B1039" s="66"/>
      <c r="C1039" s="66"/>
      <c r="D1039" s="66"/>
      <c r="E1039" s="66"/>
      <c r="F1039" s="66"/>
      <c r="G1039" s="66"/>
      <c r="H1039" s="66"/>
      <c r="K1039" s="66"/>
      <c r="L1039" s="66"/>
    </row>
    <row r="1040" spans="1:12" ht="15.75" customHeight="1">
      <c r="A1040" s="66"/>
      <c r="B1040" s="66"/>
      <c r="C1040" s="66"/>
      <c r="D1040" s="66"/>
      <c r="E1040" s="66"/>
      <c r="F1040" s="66"/>
      <c r="G1040" s="66"/>
      <c r="H1040" s="66"/>
      <c r="K1040" s="66"/>
      <c r="L1040" s="66"/>
    </row>
    <row r="1041" spans="1:12" ht="15.75" customHeight="1">
      <c r="A1041" s="66"/>
      <c r="B1041" s="66"/>
      <c r="C1041" s="66"/>
      <c r="D1041" s="66"/>
      <c r="E1041" s="66"/>
      <c r="F1041" s="66"/>
      <c r="G1041" s="66"/>
      <c r="H1041" s="66"/>
      <c r="K1041" s="66"/>
      <c r="L1041" s="66"/>
    </row>
    <row r="1042" spans="1:12" ht="15.75" customHeight="1">
      <c r="A1042" s="66"/>
      <c r="B1042" s="66"/>
      <c r="C1042" s="66"/>
      <c r="D1042" s="66"/>
      <c r="E1042" s="66"/>
      <c r="F1042" s="66"/>
      <c r="G1042" s="66"/>
      <c r="H1042" s="66"/>
      <c r="K1042" s="66"/>
      <c r="L1042" s="66"/>
    </row>
    <row r="1043" spans="1:12" ht="15.75" customHeight="1">
      <c r="A1043" s="66"/>
      <c r="B1043" s="66"/>
      <c r="C1043" s="66"/>
      <c r="D1043" s="66"/>
      <c r="E1043" s="66"/>
      <c r="F1043" s="66"/>
      <c r="G1043" s="66"/>
      <c r="H1043" s="66"/>
      <c r="K1043" s="66"/>
      <c r="L1043" s="66"/>
    </row>
    <row r="1044" spans="1:12" ht="15.75" customHeight="1">
      <c r="A1044" s="66"/>
      <c r="B1044" s="66"/>
      <c r="C1044" s="66"/>
      <c r="D1044" s="66"/>
      <c r="E1044" s="66"/>
      <c r="F1044" s="66"/>
      <c r="G1044" s="66"/>
      <c r="H1044" s="66"/>
      <c r="K1044" s="66"/>
      <c r="L1044" s="66"/>
    </row>
    <row r="1045" spans="1:12" ht="15.75" customHeight="1">
      <c r="A1045" s="66"/>
      <c r="B1045" s="66"/>
      <c r="C1045" s="66"/>
      <c r="D1045" s="66"/>
      <c r="E1045" s="66"/>
      <c r="F1045" s="66"/>
      <c r="G1045" s="66"/>
      <c r="H1045" s="66"/>
      <c r="K1045" s="66"/>
      <c r="L1045" s="66"/>
    </row>
    <row r="1046" spans="1:12" ht="15.75" customHeight="1">
      <c r="A1046" s="66"/>
      <c r="B1046" s="66"/>
      <c r="C1046" s="66"/>
      <c r="D1046" s="66"/>
      <c r="E1046" s="66"/>
      <c r="F1046" s="66"/>
      <c r="G1046" s="66"/>
      <c r="H1046" s="66"/>
      <c r="K1046" s="66"/>
      <c r="L1046" s="66"/>
    </row>
    <row r="1047" spans="1:12" ht="15.75" customHeight="1">
      <c r="A1047" s="66"/>
      <c r="B1047" s="66"/>
      <c r="C1047" s="66"/>
      <c r="D1047" s="66"/>
      <c r="E1047" s="66"/>
      <c r="F1047" s="66"/>
      <c r="G1047" s="66"/>
      <c r="H1047" s="66"/>
      <c r="K1047" s="66"/>
      <c r="L1047" s="66"/>
    </row>
    <row r="1048" spans="1:12" ht="15.75" customHeight="1">
      <c r="A1048" s="66"/>
      <c r="B1048" s="66"/>
      <c r="C1048" s="66"/>
      <c r="D1048" s="66"/>
      <c r="E1048" s="66"/>
      <c r="F1048" s="66"/>
      <c r="G1048" s="66"/>
      <c r="H1048" s="66"/>
      <c r="K1048" s="66"/>
      <c r="L1048" s="66"/>
    </row>
    <row r="1049" spans="1:12" ht="15.75" customHeight="1">
      <c r="A1049" s="66"/>
      <c r="B1049" s="66"/>
      <c r="C1049" s="66"/>
      <c r="D1049" s="66"/>
      <c r="E1049" s="66"/>
      <c r="F1049" s="66"/>
      <c r="G1049" s="66"/>
      <c r="H1049" s="66"/>
      <c r="K1049" s="66"/>
      <c r="L1049" s="66"/>
    </row>
    <row r="1050" spans="1:12" ht="15.75" customHeight="1">
      <c r="A1050" s="66"/>
      <c r="B1050" s="66"/>
      <c r="C1050" s="66"/>
      <c r="D1050" s="66"/>
      <c r="E1050" s="66"/>
      <c r="F1050" s="66"/>
      <c r="G1050" s="66"/>
      <c r="H1050" s="66"/>
      <c r="K1050" s="66"/>
      <c r="L1050" s="66"/>
    </row>
    <row r="1051" spans="1:12" ht="15.75" customHeight="1">
      <c r="A1051" s="66"/>
      <c r="B1051" s="66"/>
      <c r="C1051" s="66"/>
      <c r="D1051" s="66"/>
      <c r="E1051" s="66"/>
      <c r="F1051" s="66"/>
      <c r="G1051" s="66"/>
      <c r="H1051" s="66"/>
      <c r="K1051" s="66"/>
      <c r="L1051" s="66"/>
    </row>
    <row r="1052" spans="1:12" ht="15.75" customHeight="1">
      <c r="A1052" s="66"/>
      <c r="B1052" s="66"/>
      <c r="C1052" s="66"/>
      <c r="D1052" s="66"/>
      <c r="E1052" s="66"/>
      <c r="F1052" s="66"/>
      <c r="G1052" s="66"/>
      <c r="H1052" s="66"/>
      <c r="K1052" s="66"/>
      <c r="L1052" s="66"/>
    </row>
    <row r="1053" spans="1:12" ht="15.75" customHeight="1">
      <c r="A1053" s="66"/>
      <c r="B1053" s="66"/>
      <c r="C1053" s="66"/>
      <c r="D1053" s="66"/>
      <c r="E1053" s="66"/>
      <c r="F1053" s="66"/>
      <c r="G1053" s="66"/>
      <c r="H1053" s="66"/>
      <c r="K1053" s="66"/>
      <c r="L1053" s="66"/>
    </row>
    <row r="1054" spans="1:12" ht="15.75" customHeight="1">
      <c r="A1054" s="66"/>
      <c r="B1054" s="66"/>
      <c r="C1054" s="66"/>
      <c r="D1054" s="66"/>
      <c r="E1054" s="66"/>
      <c r="F1054" s="66"/>
      <c r="G1054" s="66"/>
      <c r="H1054" s="66"/>
      <c r="K1054" s="66"/>
      <c r="L1054" s="66"/>
    </row>
    <row r="1055" spans="1:12" ht="15.75" customHeight="1">
      <c r="A1055" s="66"/>
      <c r="B1055" s="66"/>
      <c r="C1055" s="66"/>
      <c r="D1055" s="66"/>
      <c r="E1055" s="66"/>
      <c r="F1055" s="66"/>
      <c r="G1055" s="66"/>
      <c r="H1055" s="66"/>
      <c r="K1055" s="66"/>
      <c r="L1055" s="66"/>
    </row>
    <row r="1056" spans="1:12" ht="15.75" customHeight="1">
      <c r="A1056" s="66"/>
      <c r="B1056" s="66"/>
      <c r="C1056" s="66"/>
      <c r="D1056" s="66"/>
      <c r="E1056" s="66"/>
      <c r="F1056" s="66"/>
      <c r="G1056" s="66"/>
      <c r="H1056" s="66"/>
      <c r="K1056" s="66"/>
      <c r="L1056" s="66"/>
    </row>
    <row r="1057" spans="1:12" ht="15.75" customHeight="1">
      <c r="A1057" s="66"/>
      <c r="B1057" s="66"/>
      <c r="C1057" s="66"/>
      <c r="D1057" s="66"/>
      <c r="E1057" s="66"/>
      <c r="F1057" s="66"/>
      <c r="G1057" s="66"/>
      <c r="H1057" s="66"/>
      <c r="K1057" s="66"/>
      <c r="L1057" s="66"/>
    </row>
    <row r="1058" spans="1:12" ht="15.75" customHeight="1">
      <c r="A1058" s="66"/>
      <c r="B1058" s="66"/>
      <c r="C1058" s="66"/>
      <c r="D1058" s="66"/>
      <c r="E1058" s="66"/>
      <c r="F1058" s="66"/>
      <c r="G1058" s="66"/>
      <c r="H1058" s="66"/>
      <c r="K1058" s="66"/>
      <c r="L1058" s="66"/>
    </row>
    <row r="1059" spans="1:12" ht="15.75" customHeight="1">
      <c r="A1059" s="66"/>
      <c r="B1059" s="66"/>
      <c r="C1059" s="66"/>
      <c r="D1059" s="66"/>
      <c r="E1059" s="66"/>
      <c r="F1059" s="66"/>
      <c r="G1059" s="66"/>
      <c r="H1059" s="66"/>
      <c r="K1059" s="66"/>
      <c r="L1059" s="66"/>
    </row>
    <row r="1060" spans="1:12" ht="15.75" customHeight="1">
      <c r="A1060" s="66"/>
      <c r="B1060" s="66"/>
      <c r="C1060" s="66"/>
      <c r="D1060" s="66"/>
      <c r="E1060" s="66"/>
      <c r="F1060" s="66"/>
      <c r="G1060" s="66"/>
      <c r="H1060" s="66"/>
      <c r="K1060" s="66"/>
      <c r="L1060" s="66"/>
    </row>
    <row r="1061" spans="1:12" ht="15.75" customHeight="1">
      <c r="A1061" s="66"/>
      <c r="B1061" s="66"/>
      <c r="C1061" s="66"/>
      <c r="D1061" s="66"/>
      <c r="E1061" s="66"/>
      <c r="F1061" s="66"/>
      <c r="G1061" s="66"/>
      <c r="H1061" s="66"/>
      <c r="K1061" s="66"/>
      <c r="L1061" s="66"/>
    </row>
    <row r="1062" spans="1:12" ht="15.75" customHeight="1">
      <c r="A1062" s="67"/>
      <c r="B1062" s="66"/>
      <c r="C1062" s="66"/>
      <c r="D1062" s="67"/>
      <c r="E1062" s="66"/>
      <c r="F1062" s="66"/>
      <c r="G1062" s="66"/>
      <c r="H1062" s="66"/>
      <c r="K1062" s="66"/>
      <c r="L1062" s="66"/>
    </row>
    <row r="1063" spans="1:12" ht="15.75" customHeight="1">
      <c r="A1063" s="67"/>
      <c r="B1063" s="66"/>
      <c r="C1063" s="66"/>
      <c r="D1063" s="66"/>
      <c r="E1063" s="66"/>
      <c r="F1063" s="66"/>
      <c r="G1063" s="66"/>
      <c r="H1063" s="66"/>
      <c r="K1063" s="66"/>
      <c r="L1063" s="66"/>
    </row>
    <row r="1064" spans="1:12" ht="15.75" customHeight="1">
      <c r="A1064" s="66"/>
      <c r="B1064" s="66"/>
      <c r="C1064" s="66"/>
      <c r="D1064" s="66"/>
      <c r="E1064" s="66"/>
      <c r="F1064" s="66"/>
      <c r="G1064" s="66"/>
      <c r="H1064" s="66"/>
      <c r="K1064" s="66"/>
      <c r="L1064" s="66"/>
    </row>
    <row r="1065" spans="1:12" ht="15.75" customHeight="1">
      <c r="A1065" s="66"/>
      <c r="B1065" s="66"/>
      <c r="C1065" s="66"/>
      <c r="D1065" s="66"/>
      <c r="E1065" s="66"/>
      <c r="F1065" s="66"/>
      <c r="G1065" s="66"/>
      <c r="H1065" s="66"/>
      <c r="K1065" s="66"/>
      <c r="L1065" s="66"/>
    </row>
    <row r="1066" spans="1:12" ht="15.75" customHeight="1">
      <c r="A1066" s="66"/>
      <c r="B1066" s="66"/>
      <c r="C1066" s="66"/>
      <c r="D1066" s="66"/>
      <c r="E1066" s="66"/>
      <c r="F1066" s="66"/>
      <c r="G1066" s="66"/>
      <c r="H1066" s="66"/>
      <c r="K1066" s="66"/>
      <c r="L1066" s="66"/>
    </row>
    <row r="1067" spans="1:12" ht="15.75" customHeight="1">
      <c r="A1067" s="66"/>
      <c r="B1067" s="66"/>
      <c r="C1067" s="66"/>
      <c r="D1067" s="66"/>
      <c r="E1067" s="66"/>
      <c r="F1067" s="66"/>
      <c r="G1067" s="66"/>
      <c r="H1067" s="66"/>
      <c r="K1067" s="66"/>
      <c r="L1067" s="66"/>
    </row>
    <row r="1068" spans="1:12" ht="15.75" customHeight="1">
      <c r="A1068" s="66"/>
      <c r="B1068" s="66"/>
      <c r="C1068" s="66"/>
      <c r="D1068" s="66"/>
      <c r="E1068" s="66"/>
      <c r="F1068" s="66"/>
      <c r="G1068" s="66"/>
      <c r="H1068" s="66"/>
      <c r="K1068" s="66"/>
      <c r="L1068" s="66"/>
    </row>
    <row r="1069" spans="1:12" ht="15.75" customHeight="1">
      <c r="A1069" s="66"/>
      <c r="B1069" s="66"/>
      <c r="C1069" s="66"/>
      <c r="D1069" s="66"/>
      <c r="E1069" s="66"/>
      <c r="F1069" s="66"/>
      <c r="G1069" s="66"/>
      <c r="H1069" s="66"/>
      <c r="K1069" s="66"/>
      <c r="L1069" s="66"/>
    </row>
    <row r="1070" spans="1:12" ht="15.75" customHeight="1">
      <c r="A1070" s="66"/>
      <c r="B1070" s="66"/>
      <c r="C1070" s="66"/>
      <c r="D1070" s="66"/>
      <c r="E1070" s="66"/>
      <c r="F1070" s="66"/>
      <c r="G1070" s="66"/>
      <c r="H1070" s="66"/>
      <c r="K1070" s="66"/>
      <c r="L1070" s="66"/>
    </row>
    <row r="1071" spans="1:12" ht="15.75" customHeight="1">
      <c r="A1071" s="66"/>
      <c r="B1071" s="66"/>
      <c r="C1071" s="66"/>
      <c r="D1071" s="66"/>
      <c r="E1071" s="66"/>
      <c r="F1071" s="66"/>
      <c r="G1071" s="66"/>
      <c r="H1071" s="66"/>
      <c r="K1071" s="66"/>
      <c r="L1071" s="66"/>
    </row>
    <row r="1072" spans="1:12" ht="15.75" customHeight="1">
      <c r="A1072" s="66"/>
      <c r="B1072" s="66"/>
      <c r="C1072" s="66"/>
      <c r="D1072" s="66"/>
      <c r="E1072" s="66"/>
      <c r="F1072" s="66"/>
      <c r="G1072" s="66"/>
      <c r="H1072" s="66"/>
      <c r="K1072" s="66"/>
      <c r="L1072" s="66"/>
    </row>
    <row r="1073" spans="1:12" ht="15.75" customHeight="1">
      <c r="A1073" s="66"/>
      <c r="B1073" s="66"/>
      <c r="C1073" s="66"/>
      <c r="D1073" s="66"/>
      <c r="E1073" s="66"/>
      <c r="F1073" s="66"/>
      <c r="G1073" s="66"/>
      <c r="H1073" s="66"/>
      <c r="K1073" s="66"/>
      <c r="L1073" s="66"/>
    </row>
    <row r="1074" spans="1:12" ht="15.75" customHeight="1">
      <c r="A1074" s="66"/>
      <c r="B1074" s="66"/>
      <c r="C1074" s="66"/>
      <c r="D1074" s="66"/>
      <c r="E1074" s="66"/>
      <c r="F1074" s="66"/>
      <c r="G1074" s="66"/>
      <c r="H1074" s="66"/>
      <c r="K1074" s="66"/>
      <c r="L1074" s="66"/>
    </row>
    <row r="1075" spans="1:12" ht="15.75" customHeight="1">
      <c r="A1075" s="66"/>
      <c r="B1075" s="66"/>
      <c r="C1075" s="66"/>
      <c r="D1075" s="66"/>
      <c r="E1075" s="66"/>
      <c r="F1075" s="66"/>
      <c r="G1075" s="66"/>
      <c r="H1075" s="66"/>
      <c r="K1075" s="66"/>
      <c r="L1075" s="66"/>
    </row>
    <row r="1076" spans="1:12" ht="15.75" customHeight="1">
      <c r="A1076" s="66"/>
      <c r="B1076" s="66"/>
      <c r="C1076" s="66"/>
      <c r="D1076" s="66"/>
      <c r="E1076" s="66"/>
      <c r="F1076" s="66"/>
      <c r="G1076" s="66"/>
      <c r="H1076" s="66"/>
      <c r="K1076" s="66"/>
      <c r="L1076" s="66"/>
    </row>
    <row r="1077" spans="1:12" ht="15.75" customHeight="1">
      <c r="A1077" s="66"/>
      <c r="B1077" s="66"/>
      <c r="C1077" s="66"/>
      <c r="D1077" s="66"/>
      <c r="E1077" s="66"/>
      <c r="F1077" s="66"/>
      <c r="G1077" s="66"/>
      <c r="H1077" s="66"/>
      <c r="K1077" s="66"/>
      <c r="L1077" s="66"/>
    </row>
    <row r="1078" spans="1:12" ht="15.75" customHeight="1">
      <c r="A1078" s="66"/>
      <c r="B1078" s="66"/>
      <c r="C1078" s="66"/>
      <c r="D1078" s="66"/>
      <c r="E1078" s="66"/>
      <c r="F1078" s="66"/>
      <c r="G1078" s="66"/>
      <c r="H1078" s="66"/>
      <c r="I1078" s="66"/>
      <c r="J1078" s="308"/>
      <c r="K1078" s="66"/>
      <c r="L1078" s="66"/>
    </row>
    <row r="1079" spans="1:12" ht="15.75" customHeight="1">
      <c r="A1079" s="66"/>
      <c r="B1079" s="66"/>
      <c r="C1079" s="66"/>
      <c r="D1079" s="66"/>
      <c r="E1079" s="66"/>
      <c r="F1079" s="66"/>
      <c r="G1079" s="66"/>
      <c r="H1079" s="66"/>
      <c r="I1079" s="66"/>
      <c r="J1079" s="308"/>
      <c r="K1079" s="66"/>
      <c r="L1079" s="66"/>
    </row>
    <row r="1080" spans="1:12" ht="15.75" customHeight="1">
      <c r="A1080" s="66"/>
      <c r="B1080" s="66"/>
      <c r="C1080" s="66"/>
      <c r="D1080" s="66"/>
      <c r="E1080" s="66"/>
      <c r="F1080" s="66"/>
      <c r="G1080" s="66"/>
      <c r="H1080" s="66"/>
      <c r="I1080" s="66"/>
      <c r="J1080" s="308"/>
      <c r="K1080" s="66"/>
      <c r="L1080" s="66"/>
    </row>
    <row r="1081" spans="1:12" ht="15.75" customHeight="1">
      <c r="A1081" s="66"/>
      <c r="B1081" s="66"/>
      <c r="C1081" s="66"/>
      <c r="D1081" s="66"/>
      <c r="E1081" s="66"/>
      <c r="F1081" s="66"/>
      <c r="G1081" s="66"/>
      <c r="H1081" s="66"/>
      <c r="I1081" s="66"/>
      <c r="J1081" s="308"/>
      <c r="K1081" s="66"/>
      <c r="L1081" s="66"/>
    </row>
    <row r="1082" spans="1:12" ht="15.75" customHeight="1">
      <c r="A1082" s="66"/>
      <c r="B1082" s="66"/>
      <c r="C1082" s="66"/>
      <c r="D1082" s="66"/>
      <c r="E1082" s="66"/>
      <c r="F1082" s="66"/>
      <c r="G1082" s="66"/>
      <c r="H1082" s="66"/>
      <c r="I1082" s="66"/>
      <c r="J1082" s="308"/>
      <c r="K1082" s="66"/>
      <c r="L1082" s="66"/>
    </row>
    <row r="1083" spans="1:12" ht="15.75" customHeight="1">
      <c r="A1083" s="66"/>
      <c r="B1083" s="66"/>
      <c r="C1083" s="66"/>
      <c r="D1083" s="66"/>
      <c r="E1083" s="66"/>
      <c r="F1083" s="66"/>
      <c r="G1083" s="66"/>
      <c r="H1083" s="66"/>
      <c r="I1083" s="66"/>
      <c r="J1083" s="308"/>
      <c r="K1083" s="66"/>
      <c r="L1083" s="66"/>
    </row>
    <row r="1084" spans="1:12" ht="15.75" customHeight="1">
      <c r="A1084" s="66"/>
      <c r="B1084" s="66"/>
      <c r="C1084" s="66"/>
      <c r="D1084" s="66"/>
      <c r="E1084" s="66"/>
      <c r="F1084" s="66"/>
      <c r="G1084" s="66"/>
      <c r="H1084" s="66"/>
      <c r="I1084" s="66"/>
      <c r="J1084" s="308"/>
      <c r="K1084" s="66"/>
      <c r="L1084" s="66"/>
    </row>
    <row r="1085" spans="1:12" ht="15.75" customHeight="1">
      <c r="A1085" s="66"/>
      <c r="B1085" s="66"/>
      <c r="C1085" s="66"/>
      <c r="D1085" s="66"/>
      <c r="E1085" s="66"/>
      <c r="F1085" s="66"/>
      <c r="G1085" s="66"/>
      <c r="H1085" s="66"/>
      <c r="I1085" s="66"/>
      <c r="J1085" s="308"/>
      <c r="K1085" s="66"/>
      <c r="L1085" s="66"/>
    </row>
    <row r="1086" spans="1:12" ht="15.75" customHeight="1">
      <c r="A1086" s="66"/>
      <c r="B1086" s="66"/>
      <c r="C1086" s="66"/>
      <c r="D1086" s="66"/>
      <c r="E1086" s="66"/>
      <c r="F1086" s="66"/>
      <c r="G1086" s="66"/>
      <c r="H1086" s="66"/>
      <c r="I1086" s="66"/>
      <c r="J1086" s="308"/>
      <c r="K1086" s="66"/>
      <c r="L1086" s="66"/>
    </row>
    <row r="1087" spans="1:12" ht="15.75" customHeight="1">
      <c r="A1087" s="66"/>
      <c r="B1087" s="66"/>
      <c r="C1087" s="66"/>
      <c r="D1087" s="66"/>
      <c r="E1087" s="66"/>
      <c r="F1087" s="66"/>
      <c r="G1087" s="66"/>
      <c r="H1087" s="66"/>
      <c r="I1087" s="66"/>
      <c r="J1087" s="308"/>
      <c r="K1087" s="66"/>
      <c r="L1087" s="66"/>
    </row>
    <row r="1088" spans="1:12" ht="15.75" customHeight="1">
      <c r="A1088" s="66"/>
      <c r="B1088" s="66"/>
      <c r="C1088" s="66"/>
      <c r="D1088" s="66"/>
      <c r="E1088" s="66"/>
      <c r="F1088" s="66"/>
      <c r="G1088" s="66"/>
      <c r="H1088" s="66"/>
      <c r="I1088" s="66"/>
      <c r="J1088" s="308"/>
      <c r="K1088" s="66"/>
      <c r="L1088" s="66"/>
    </row>
    <row r="1089" spans="1:12" ht="15.75" customHeight="1">
      <c r="A1089" s="66"/>
      <c r="B1089" s="66"/>
      <c r="C1089" s="66"/>
      <c r="D1089" s="66"/>
      <c r="E1089" s="66"/>
      <c r="F1089" s="66"/>
      <c r="G1089" s="66"/>
      <c r="H1089" s="66"/>
      <c r="I1089" s="66"/>
      <c r="J1089" s="308"/>
      <c r="K1089" s="66"/>
      <c r="L1089" s="66"/>
    </row>
    <row r="1090" spans="1:12" ht="15.75" customHeight="1">
      <c r="A1090" s="66"/>
      <c r="B1090" s="66"/>
      <c r="C1090" s="66"/>
      <c r="D1090" s="66"/>
      <c r="E1090" s="66"/>
      <c r="F1090" s="66"/>
      <c r="G1090" s="66"/>
      <c r="H1090" s="66"/>
      <c r="I1090" s="66"/>
      <c r="J1090" s="308"/>
      <c r="K1090" s="66"/>
      <c r="L1090" s="66"/>
    </row>
    <row r="1091" spans="1:12" ht="15.75" customHeight="1">
      <c r="A1091" s="66"/>
      <c r="B1091" s="66"/>
      <c r="C1091" s="66"/>
      <c r="D1091" s="66"/>
      <c r="E1091" s="66"/>
      <c r="F1091" s="66"/>
      <c r="G1091" s="66"/>
      <c r="H1091" s="66"/>
      <c r="I1091" s="66"/>
      <c r="J1091" s="308"/>
      <c r="K1091" s="66"/>
      <c r="L1091" s="66"/>
    </row>
    <row r="1092" spans="1:12" ht="15.75" customHeight="1">
      <c r="A1092" s="66"/>
      <c r="B1092" s="66"/>
      <c r="C1092" s="66"/>
      <c r="D1092" s="66"/>
      <c r="E1092" s="66"/>
      <c r="F1092" s="66"/>
      <c r="G1092" s="66"/>
      <c r="H1092" s="66"/>
      <c r="I1092" s="66"/>
      <c r="J1092" s="308"/>
      <c r="K1092" s="66"/>
      <c r="L1092" s="66"/>
    </row>
    <row r="1093" spans="1:12" ht="15.75" customHeight="1">
      <c r="A1093" s="66"/>
      <c r="B1093" s="66"/>
      <c r="C1093" s="66"/>
      <c r="D1093" s="66"/>
      <c r="E1093" s="66"/>
      <c r="F1093" s="66"/>
      <c r="G1093" s="66"/>
      <c r="H1093" s="66"/>
      <c r="I1093" s="66"/>
      <c r="J1093" s="308"/>
      <c r="K1093" s="66"/>
      <c r="L1093" s="66"/>
    </row>
    <row r="1094" spans="1:12" ht="15.75" customHeight="1">
      <c r="A1094" s="66"/>
      <c r="B1094" s="66"/>
      <c r="C1094" s="66"/>
      <c r="D1094" s="66"/>
      <c r="E1094" s="66"/>
      <c r="F1094" s="66"/>
      <c r="G1094" s="66"/>
      <c r="H1094" s="66"/>
      <c r="I1094" s="66"/>
      <c r="J1094" s="308"/>
      <c r="K1094" s="66"/>
      <c r="L1094" s="66"/>
    </row>
    <row r="1095" spans="1:12" ht="15.75" customHeight="1">
      <c r="A1095" s="66"/>
      <c r="B1095" s="66"/>
      <c r="C1095" s="66"/>
      <c r="D1095" s="66"/>
      <c r="E1095" s="66"/>
      <c r="F1095" s="66"/>
      <c r="G1095" s="66"/>
      <c r="H1095" s="66"/>
      <c r="I1095" s="66"/>
      <c r="J1095" s="308"/>
      <c r="K1095" s="66"/>
      <c r="L1095" s="66"/>
    </row>
    <row r="1096" spans="1:12" ht="15.75" customHeight="1">
      <c r="A1096" s="66"/>
      <c r="B1096" s="66"/>
      <c r="C1096" s="66"/>
      <c r="D1096" s="66"/>
      <c r="E1096" s="66"/>
      <c r="F1096" s="66"/>
      <c r="G1096" s="66"/>
      <c r="H1096" s="66"/>
      <c r="I1096" s="66"/>
      <c r="J1096" s="308"/>
      <c r="K1096" s="66"/>
      <c r="L1096" s="66"/>
    </row>
    <row r="1097" spans="1:12" ht="15.75" customHeight="1">
      <c r="A1097" s="66"/>
      <c r="B1097" s="66"/>
      <c r="C1097" s="66"/>
      <c r="D1097" s="66"/>
      <c r="E1097" s="66"/>
      <c r="F1097" s="66"/>
      <c r="G1097" s="66"/>
      <c r="H1097" s="66"/>
      <c r="I1097" s="66"/>
      <c r="J1097" s="308"/>
      <c r="K1097" s="66"/>
      <c r="L1097" s="66"/>
    </row>
    <row r="1098" spans="1:12" ht="15.75" customHeight="1">
      <c r="A1098" s="66"/>
      <c r="B1098" s="66"/>
      <c r="C1098" s="66"/>
      <c r="D1098" s="66"/>
      <c r="E1098" s="66"/>
      <c r="F1098" s="66"/>
      <c r="G1098" s="66"/>
      <c r="H1098" s="66"/>
      <c r="I1098" s="66"/>
      <c r="J1098" s="308"/>
      <c r="K1098" s="66"/>
      <c r="L1098" s="66"/>
    </row>
    <row r="1099" spans="1:12" ht="15.75" customHeight="1">
      <c r="A1099" s="66"/>
      <c r="B1099" s="66"/>
      <c r="C1099" s="66"/>
      <c r="D1099" s="66"/>
      <c r="E1099" s="66"/>
      <c r="F1099" s="66"/>
      <c r="G1099" s="66"/>
      <c r="H1099" s="66"/>
      <c r="I1099" s="66"/>
      <c r="J1099" s="308"/>
      <c r="K1099" s="66"/>
      <c r="L1099" s="66"/>
    </row>
    <row r="1100" spans="1:12" ht="15.75" customHeight="1">
      <c r="A1100" s="66"/>
      <c r="B1100" s="66"/>
      <c r="C1100" s="66"/>
      <c r="D1100" s="66"/>
      <c r="E1100" s="66"/>
      <c r="F1100" s="66"/>
      <c r="G1100" s="66"/>
      <c r="H1100" s="66"/>
      <c r="I1100" s="66"/>
      <c r="J1100" s="308"/>
      <c r="K1100" s="66"/>
      <c r="L1100" s="66"/>
    </row>
    <row r="1101" spans="1:12" ht="15.75" customHeight="1">
      <c r="A1101" s="66"/>
      <c r="B1101" s="66"/>
      <c r="C1101" s="66"/>
      <c r="D1101" s="66"/>
      <c r="E1101" s="66"/>
      <c r="F1101" s="66"/>
      <c r="G1101" s="66"/>
      <c r="H1101" s="66"/>
      <c r="I1101" s="66"/>
      <c r="J1101" s="308"/>
      <c r="K1101" s="66"/>
      <c r="L1101" s="66"/>
    </row>
    <row r="1102" spans="1:12" ht="15.75" customHeight="1">
      <c r="A1102" s="66"/>
      <c r="B1102" s="66"/>
      <c r="C1102" s="66"/>
      <c r="D1102" s="66"/>
      <c r="E1102" s="66"/>
      <c r="F1102" s="66"/>
      <c r="G1102" s="66"/>
      <c r="H1102" s="66"/>
      <c r="I1102" s="66"/>
      <c r="J1102" s="308"/>
      <c r="K1102" s="66"/>
      <c r="L1102" s="66"/>
    </row>
    <row r="1103" spans="1:12" ht="15.75" customHeight="1">
      <c r="A1103" s="66"/>
      <c r="B1103" s="66"/>
      <c r="C1103" s="66"/>
      <c r="D1103" s="66"/>
      <c r="E1103" s="66"/>
      <c r="F1103" s="66"/>
      <c r="G1103" s="66"/>
      <c r="H1103" s="66"/>
      <c r="I1103" s="66"/>
      <c r="J1103" s="308"/>
      <c r="K1103" s="66"/>
      <c r="L1103" s="66"/>
    </row>
    <row r="1104" spans="1:12" ht="15.75" customHeight="1">
      <c r="A1104" s="66"/>
      <c r="B1104" s="66"/>
      <c r="C1104" s="66"/>
      <c r="D1104" s="66"/>
      <c r="E1104" s="66"/>
      <c r="F1104" s="66"/>
      <c r="G1104" s="66"/>
      <c r="H1104" s="66"/>
      <c r="I1104" s="66"/>
      <c r="J1104" s="308"/>
      <c r="K1104" s="66"/>
      <c r="L1104" s="66"/>
    </row>
    <row r="1105" spans="1:12" ht="15.75" customHeight="1">
      <c r="A1105" s="66"/>
      <c r="B1105" s="66"/>
      <c r="C1105" s="66"/>
      <c r="D1105" s="66"/>
      <c r="E1105" s="66"/>
      <c r="F1105" s="66"/>
      <c r="G1105" s="66"/>
      <c r="H1105" s="66"/>
      <c r="I1105" s="66"/>
      <c r="J1105" s="308"/>
      <c r="K1105" s="66"/>
      <c r="L1105" s="66"/>
    </row>
    <row r="1106" spans="1:12" ht="15.75" customHeight="1">
      <c r="A1106" s="66"/>
      <c r="B1106" s="66"/>
      <c r="C1106" s="66"/>
      <c r="D1106" s="66"/>
      <c r="E1106" s="66"/>
      <c r="F1106" s="66"/>
      <c r="G1106" s="66"/>
      <c r="H1106" s="66"/>
      <c r="I1106" s="66"/>
      <c r="J1106" s="308"/>
      <c r="K1106" s="66"/>
      <c r="L1106" s="66"/>
    </row>
    <row r="1107" spans="1:12" ht="15.75" customHeight="1">
      <c r="A1107" s="66"/>
      <c r="B1107" s="66"/>
      <c r="C1107" s="66"/>
      <c r="D1107" s="66"/>
      <c r="E1107" s="66"/>
      <c r="F1107" s="66"/>
      <c r="G1107" s="66"/>
      <c r="H1107" s="66"/>
      <c r="I1107" s="66"/>
      <c r="J1107" s="308"/>
      <c r="K1107" s="66"/>
      <c r="L1107" s="66"/>
    </row>
    <row r="1108" spans="1:12" ht="15.75" customHeight="1">
      <c r="A1108" s="66"/>
      <c r="B1108" s="66"/>
      <c r="C1108" s="66"/>
      <c r="D1108" s="66"/>
      <c r="E1108" s="66"/>
      <c r="F1108" s="66"/>
      <c r="G1108" s="66"/>
      <c r="H1108" s="66"/>
      <c r="I1108" s="66"/>
      <c r="J1108" s="308"/>
      <c r="K1108" s="66"/>
      <c r="L1108" s="66"/>
    </row>
    <row r="1109" spans="1:12" ht="15.75" customHeight="1">
      <c r="A1109" s="66"/>
      <c r="B1109" s="66"/>
      <c r="C1109" s="66"/>
      <c r="D1109" s="66"/>
      <c r="E1109" s="66"/>
      <c r="F1109" s="66"/>
      <c r="G1109" s="66"/>
      <c r="H1109" s="66"/>
      <c r="I1109" s="66"/>
      <c r="J1109" s="308"/>
      <c r="K1109" s="66"/>
      <c r="L1109" s="66"/>
    </row>
    <row r="1110" spans="1:12" ht="15.75" customHeight="1">
      <c r="A1110" s="66"/>
      <c r="B1110" s="66"/>
      <c r="C1110" s="66"/>
      <c r="D1110" s="66"/>
      <c r="E1110" s="66"/>
      <c r="F1110" s="66"/>
      <c r="G1110" s="66"/>
      <c r="H1110" s="66"/>
      <c r="I1110" s="66"/>
      <c r="J1110" s="308"/>
      <c r="K1110" s="66"/>
      <c r="L1110" s="66"/>
    </row>
    <row r="1111" spans="1:12" ht="15.75" customHeight="1">
      <c r="A1111" s="66"/>
      <c r="B1111" s="66"/>
      <c r="C1111" s="66"/>
      <c r="D1111" s="66"/>
      <c r="E1111" s="66"/>
      <c r="F1111" s="66"/>
      <c r="G1111" s="66"/>
      <c r="H1111" s="66"/>
      <c r="I1111" s="66"/>
      <c r="J1111" s="308"/>
      <c r="K1111" s="66"/>
      <c r="L1111" s="66"/>
    </row>
    <row r="1112" spans="1:12" ht="15.75" customHeight="1">
      <c r="A1112" s="66"/>
      <c r="B1112" s="66"/>
      <c r="C1112" s="66"/>
      <c r="D1112" s="66"/>
      <c r="E1112" s="66"/>
      <c r="F1112" s="66"/>
      <c r="G1112" s="66"/>
      <c r="H1112" s="66"/>
      <c r="I1112" s="66"/>
      <c r="J1112" s="308"/>
      <c r="K1112" s="66"/>
      <c r="L1112" s="66"/>
    </row>
    <row r="1113" spans="1:12" ht="15.75" customHeight="1">
      <c r="A1113" s="66"/>
      <c r="B1113" s="66"/>
      <c r="C1113" s="66"/>
      <c r="D1113" s="66"/>
      <c r="E1113" s="66"/>
      <c r="F1113" s="66"/>
      <c r="G1113" s="66"/>
      <c r="H1113" s="66"/>
      <c r="I1113" s="66"/>
      <c r="J1113" s="308"/>
      <c r="K1113" s="66"/>
      <c r="L1113" s="66"/>
    </row>
    <row r="1114" spans="1:12" ht="15.75" customHeight="1">
      <c r="A1114" s="66"/>
      <c r="B1114" s="66"/>
      <c r="C1114" s="66"/>
      <c r="D1114" s="66"/>
      <c r="E1114" s="66"/>
      <c r="F1114" s="66"/>
      <c r="G1114" s="66"/>
      <c r="H1114" s="66"/>
      <c r="I1114" s="66"/>
      <c r="J1114" s="308"/>
      <c r="K1114" s="66"/>
      <c r="L1114" s="66"/>
    </row>
    <row r="1115" spans="1:12" ht="15.75" customHeight="1">
      <c r="A1115" s="66"/>
      <c r="B1115" s="66"/>
      <c r="C1115" s="66"/>
      <c r="D1115" s="66"/>
      <c r="E1115" s="66"/>
      <c r="F1115" s="66"/>
      <c r="G1115" s="66"/>
      <c r="H1115" s="66"/>
      <c r="I1115" s="66"/>
      <c r="J1115" s="66"/>
      <c r="K1115" s="66"/>
      <c r="L1115" s="66"/>
    </row>
    <row r="1116" spans="1:12" ht="15.75" customHeight="1">
      <c r="A1116" s="66"/>
      <c r="B1116" s="66"/>
      <c r="C1116" s="66"/>
      <c r="D1116" s="66"/>
      <c r="E1116" s="66"/>
      <c r="F1116" s="66"/>
      <c r="G1116" s="66"/>
      <c r="H1116" s="66"/>
      <c r="I1116" s="66"/>
      <c r="J1116" s="66"/>
      <c r="K1116" s="66"/>
      <c r="L1116" s="66"/>
    </row>
    <row r="1117" spans="1:12" ht="15.75" customHeight="1">
      <c r="A1117" s="66"/>
      <c r="B1117" s="66"/>
      <c r="C1117" s="66"/>
      <c r="D1117" s="66"/>
      <c r="E1117" s="66"/>
      <c r="F1117" s="66"/>
      <c r="G1117" s="66"/>
      <c r="H1117" s="66"/>
      <c r="I1117" s="66"/>
      <c r="J1117" s="66"/>
      <c r="K1117" s="66"/>
      <c r="L1117" s="66"/>
    </row>
    <row r="1118" spans="1:12" ht="15.75" customHeight="1">
      <c r="A1118" s="66"/>
      <c r="B1118" s="66"/>
      <c r="C1118" s="66"/>
      <c r="D1118" s="66"/>
      <c r="E1118" s="66"/>
      <c r="F1118" s="66"/>
      <c r="G1118" s="66"/>
      <c r="H1118" s="66"/>
      <c r="I1118" s="66"/>
      <c r="J1118" s="66"/>
      <c r="K1118" s="66"/>
      <c r="L1118" s="66"/>
    </row>
    <row r="1119" spans="1:12" ht="15.75" customHeight="1">
      <c r="A1119" s="66"/>
      <c r="B1119" s="66"/>
      <c r="C1119" s="66"/>
      <c r="D1119" s="66"/>
      <c r="E1119" s="66"/>
      <c r="F1119" s="66"/>
      <c r="G1119" s="66"/>
      <c r="H1119" s="66"/>
      <c r="I1119" s="66"/>
      <c r="J1119" s="66"/>
      <c r="K1119" s="66"/>
      <c r="L1119" s="66"/>
    </row>
    <row r="1120" spans="1:12" ht="15.75" customHeight="1">
      <c r="A1120" s="66"/>
      <c r="B1120" s="66"/>
      <c r="C1120" s="66"/>
      <c r="D1120" s="66"/>
      <c r="E1120" s="66"/>
      <c r="F1120" s="66"/>
      <c r="G1120" s="66"/>
      <c r="H1120" s="66"/>
      <c r="I1120" s="66"/>
      <c r="J1120" s="66"/>
      <c r="K1120" s="66"/>
      <c r="L1120" s="66"/>
    </row>
    <row r="1121" spans="1:12" ht="15.75" customHeight="1">
      <c r="A1121" s="66"/>
      <c r="B1121" s="66"/>
      <c r="C1121" s="66"/>
      <c r="D1121" s="66"/>
      <c r="E1121" s="66"/>
      <c r="F1121" s="66"/>
      <c r="G1121" s="66"/>
      <c r="H1121" s="66"/>
      <c r="I1121" s="66"/>
      <c r="J1121" s="66"/>
      <c r="K1121" s="66"/>
      <c r="L1121" s="66"/>
    </row>
    <row r="1122" spans="1:12" ht="15.75" customHeight="1">
      <c r="A1122" s="66"/>
      <c r="B1122" s="66"/>
      <c r="C1122" s="66"/>
      <c r="D1122" s="66"/>
      <c r="E1122" s="66"/>
      <c r="F1122" s="66"/>
      <c r="G1122" s="66"/>
      <c r="H1122" s="66"/>
      <c r="I1122" s="66"/>
      <c r="J1122" s="66"/>
      <c r="K1122" s="66"/>
      <c r="L1122" s="66"/>
    </row>
    <row r="1123" spans="1:12" ht="15.75" customHeight="1">
      <c r="A1123" s="66"/>
      <c r="B1123" s="66"/>
      <c r="C1123" s="66"/>
      <c r="D1123" s="66"/>
      <c r="E1123" s="66"/>
      <c r="F1123" s="66"/>
      <c r="G1123" s="66"/>
      <c r="H1123" s="66"/>
      <c r="I1123" s="66"/>
      <c r="J1123" s="66"/>
      <c r="K1123" s="66"/>
      <c r="L1123" s="66"/>
    </row>
    <row r="1124" spans="1:12" ht="15.75" customHeight="1">
      <c r="A1124" s="66"/>
      <c r="B1124" s="66"/>
      <c r="C1124" s="66"/>
      <c r="D1124" s="66"/>
      <c r="E1124" s="66"/>
      <c r="F1124" s="66"/>
      <c r="G1124" s="66"/>
      <c r="H1124" s="66"/>
      <c r="I1124" s="66"/>
      <c r="J1124" s="66"/>
      <c r="K1124" s="66"/>
      <c r="L1124" s="66"/>
    </row>
    <row r="1125" spans="1:12" ht="15.75" customHeight="1">
      <c r="A1125" s="66"/>
      <c r="B1125" s="66"/>
      <c r="C1125" s="66"/>
      <c r="D1125" s="66"/>
      <c r="E1125" s="66"/>
      <c r="F1125" s="66"/>
      <c r="G1125" s="66"/>
      <c r="H1125" s="66"/>
      <c r="I1125" s="66"/>
      <c r="J1125" s="66"/>
      <c r="K1125" s="66"/>
      <c r="L1125" s="66"/>
    </row>
    <row r="1126" spans="1:12" ht="15.75" customHeight="1">
      <c r="A1126" s="66"/>
      <c r="B1126" s="66"/>
      <c r="C1126" s="66"/>
      <c r="D1126" s="66"/>
      <c r="E1126" s="66"/>
      <c r="F1126" s="66"/>
      <c r="G1126" s="66"/>
      <c r="H1126" s="66"/>
      <c r="I1126" s="66"/>
      <c r="J1126" s="66"/>
      <c r="K1126" s="66"/>
      <c r="L1126" s="66"/>
    </row>
    <row r="1127" spans="1:12" ht="15.75" customHeight="1">
      <c r="A1127" s="66"/>
      <c r="B1127" s="66"/>
      <c r="C1127" s="66"/>
      <c r="D1127" s="66"/>
      <c r="E1127" s="66"/>
      <c r="F1127" s="66"/>
      <c r="G1127" s="66"/>
      <c r="H1127" s="66"/>
      <c r="I1127" s="66"/>
      <c r="J1127" s="66"/>
      <c r="K1127" s="66"/>
      <c r="L1127" s="66"/>
    </row>
    <row r="1128" spans="1:12" ht="15.75" customHeight="1">
      <c r="A1128" s="66"/>
      <c r="B1128" s="66"/>
      <c r="C1128" s="66"/>
      <c r="D1128" s="66"/>
      <c r="E1128" s="66"/>
      <c r="F1128" s="66"/>
      <c r="G1128" s="66"/>
      <c r="H1128" s="66"/>
      <c r="I1128" s="66"/>
      <c r="J1128" s="66"/>
      <c r="K1128" s="66"/>
      <c r="L1128" s="66"/>
    </row>
    <row r="1129" spans="1:12" ht="15.75" customHeight="1">
      <c r="A1129" s="66"/>
      <c r="B1129" s="66"/>
      <c r="C1129" s="66"/>
      <c r="D1129" s="66"/>
      <c r="E1129" s="66"/>
      <c r="F1129" s="66"/>
      <c r="G1129" s="66"/>
      <c r="H1129" s="66"/>
      <c r="I1129" s="66"/>
      <c r="J1129" s="66"/>
      <c r="K1129" s="66"/>
      <c r="L1129" s="66"/>
    </row>
    <row r="1130" spans="1:12" ht="15.75" customHeight="1">
      <c r="A1130" s="66"/>
      <c r="B1130" s="66"/>
      <c r="C1130" s="66"/>
      <c r="D1130" s="66"/>
      <c r="E1130" s="66"/>
      <c r="F1130" s="66"/>
      <c r="G1130" s="66"/>
      <c r="H1130" s="66"/>
      <c r="I1130" s="66"/>
      <c r="J1130" s="66"/>
      <c r="K1130" s="66"/>
      <c r="L1130" s="66"/>
    </row>
    <row r="1131" spans="1:12" ht="15.75" customHeight="1">
      <c r="A1131" s="66"/>
      <c r="B1131" s="66"/>
      <c r="C1131" s="66"/>
      <c r="D1131" s="66"/>
      <c r="E1131" s="66"/>
      <c r="F1131" s="66"/>
      <c r="G1131" s="66"/>
      <c r="H1131" s="66"/>
      <c r="I1131" s="66"/>
      <c r="J1131" s="66"/>
      <c r="K1131" s="66"/>
      <c r="L1131" s="66"/>
    </row>
    <row r="1132" spans="1:12" ht="15.75" customHeight="1">
      <c r="A1132" s="66"/>
      <c r="B1132" s="66"/>
      <c r="C1132" s="66"/>
      <c r="D1132" s="66"/>
      <c r="E1132" s="66"/>
      <c r="F1132" s="66"/>
      <c r="G1132" s="66"/>
      <c r="H1132" s="66"/>
      <c r="I1132" s="66"/>
      <c r="J1132" s="66"/>
      <c r="K1132" s="66"/>
      <c r="L1132" s="66"/>
    </row>
    <row r="1133" spans="1:12" ht="15.75" customHeight="1">
      <c r="A1133" s="66"/>
      <c r="B1133" s="66"/>
      <c r="C1133" s="66"/>
      <c r="D1133" s="66"/>
      <c r="E1133" s="66"/>
      <c r="F1133" s="66"/>
      <c r="G1133" s="66"/>
      <c r="H1133" s="66"/>
      <c r="I1133" s="66"/>
      <c r="J1133" s="66"/>
      <c r="K1133" s="66"/>
      <c r="L1133" s="66"/>
    </row>
    <row r="1134" spans="1:12" ht="15.75" customHeight="1">
      <c r="A1134" s="66"/>
      <c r="B1134" s="66"/>
      <c r="C1134" s="66"/>
      <c r="D1134" s="66"/>
      <c r="E1134" s="66"/>
      <c r="F1134" s="66"/>
      <c r="G1134" s="66"/>
      <c r="H1134" s="66"/>
      <c r="I1134" s="66"/>
      <c r="J1134" s="66"/>
      <c r="K1134" s="66"/>
      <c r="L1134" s="66"/>
    </row>
    <row r="1135" spans="1:12" ht="15.75" customHeight="1">
      <c r="A1135" s="66"/>
      <c r="B1135" s="66"/>
      <c r="C1135" s="66"/>
      <c r="D1135" s="66"/>
      <c r="E1135" s="66"/>
      <c r="F1135" s="66"/>
      <c r="G1135" s="66"/>
      <c r="H1135" s="66"/>
      <c r="I1135" s="66"/>
      <c r="J1135" s="66"/>
      <c r="K1135" s="66"/>
      <c r="L1135" s="66"/>
    </row>
    <row r="1136" spans="1:12" ht="15.75" customHeight="1">
      <c r="A1136" s="66"/>
      <c r="B1136" s="66"/>
      <c r="C1136" s="66"/>
      <c r="D1136" s="66"/>
      <c r="E1136" s="66"/>
      <c r="F1136" s="66"/>
      <c r="G1136" s="66"/>
      <c r="H1136" s="66"/>
      <c r="I1136" s="66"/>
      <c r="J1136" s="66"/>
      <c r="K1136" s="66"/>
      <c r="L1136" s="66"/>
    </row>
    <row r="1137" spans="1:12" ht="15.75" customHeight="1">
      <c r="A1137" s="66"/>
      <c r="B1137" s="66"/>
      <c r="C1137" s="66"/>
      <c r="D1137" s="66"/>
      <c r="E1137" s="66"/>
      <c r="F1137" s="66"/>
      <c r="G1137" s="66"/>
      <c r="H1137" s="66"/>
      <c r="I1137" s="66"/>
      <c r="J1137" s="66"/>
      <c r="K1137" s="66"/>
      <c r="L1137" s="66"/>
    </row>
    <row r="1138" spans="1:12" ht="15.75" customHeight="1">
      <c r="A1138" s="66"/>
      <c r="B1138" s="66"/>
      <c r="C1138" s="66"/>
      <c r="D1138" s="66"/>
      <c r="E1138" s="66"/>
      <c r="F1138" s="66"/>
      <c r="G1138" s="66"/>
      <c r="H1138" s="66"/>
      <c r="I1138" s="66"/>
      <c r="J1138" s="66"/>
      <c r="K1138" s="66"/>
      <c r="L1138" s="66"/>
    </row>
    <row r="1139" spans="1:12" ht="15.75" customHeight="1">
      <c r="A1139" s="66"/>
      <c r="B1139" s="66"/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</row>
    <row r="1140" spans="1:12" ht="15.75" customHeight="1">
      <c r="A1140" s="66"/>
      <c r="B1140" s="66"/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</row>
    <row r="1141" spans="1:12" ht="15.75" customHeight="1">
      <c r="A1141" s="66"/>
      <c r="B1141" s="66"/>
      <c r="C1141" s="66"/>
      <c r="D1141" s="66"/>
      <c r="E1141" s="66"/>
      <c r="F1141" s="66"/>
      <c r="G1141" s="66"/>
      <c r="H1141" s="66"/>
      <c r="I1141" s="66"/>
      <c r="J1141" s="66"/>
      <c r="K1141" s="66"/>
      <c r="L1141" s="66"/>
    </row>
    <row r="1142" spans="1:12" ht="15.75" customHeight="1">
      <c r="A1142" s="66"/>
      <c r="B1142" s="66"/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</row>
    <row r="1143" spans="1:12" ht="15.75" customHeight="1">
      <c r="A1143" s="66"/>
      <c r="B1143" s="66"/>
      <c r="C1143" s="66"/>
      <c r="D1143" s="66"/>
      <c r="E1143" s="66"/>
      <c r="F1143" s="66"/>
      <c r="G1143" s="66"/>
      <c r="H1143" s="66"/>
      <c r="I1143" s="66"/>
      <c r="J1143" s="66"/>
      <c r="K1143" s="66"/>
      <c r="L1143" s="66"/>
    </row>
    <row r="1144" spans="1:12" ht="15.75" customHeight="1">
      <c r="A1144" s="66"/>
      <c r="B1144" s="66"/>
      <c r="C1144" s="66"/>
      <c r="D1144" s="66"/>
      <c r="E1144" s="66"/>
      <c r="F1144" s="66"/>
      <c r="G1144" s="66"/>
      <c r="H1144" s="66"/>
      <c r="I1144" s="66"/>
      <c r="J1144" s="66"/>
      <c r="K1144" s="66"/>
      <c r="L1144" s="66"/>
    </row>
    <row r="1145" spans="1:12" ht="15.75" customHeight="1">
      <c r="A1145" s="66"/>
      <c r="B1145" s="66"/>
      <c r="C1145" s="66"/>
      <c r="D1145" s="66"/>
      <c r="E1145" s="66"/>
      <c r="F1145" s="66"/>
      <c r="G1145" s="66"/>
      <c r="H1145" s="66"/>
      <c r="I1145" s="66"/>
      <c r="J1145" s="66"/>
      <c r="K1145" s="66"/>
      <c r="L1145" s="66"/>
    </row>
    <row r="1146" spans="1:12" ht="15.75" customHeight="1">
      <c r="A1146" s="66"/>
      <c r="B1146" s="66"/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</row>
    <row r="1147" spans="1:12" ht="12.75">
      <c r="A1147" s="66"/>
      <c r="B1147" s="66"/>
      <c r="C1147" s="66"/>
      <c r="D1147" s="66"/>
      <c r="E1147" s="66"/>
      <c r="F1147" s="66"/>
      <c r="G1147" s="66"/>
      <c r="H1147" s="66"/>
      <c r="I1147" s="66"/>
      <c r="J1147" s="66"/>
      <c r="K1147" s="66"/>
      <c r="L1147" s="66"/>
    </row>
    <row r="1148" spans="1:12" ht="12.75">
      <c r="A1148" s="66"/>
      <c r="B1148" s="66"/>
      <c r="C1148" s="66"/>
      <c r="D1148" s="66"/>
      <c r="E1148" s="66"/>
      <c r="F1148" s="66"/>
      <c r="G1148" s="66"/>
      <c r="H1148" s="66"/>
      <c r="I1148" s="66"/>
      <c r="J1148" s="66"/>
      <c r="K1148" s="66"/>
      <c r="L1148" s="66"/>
    </row>
    <row r="1149" spans="1:12" ht="12.75">
      <c r="A1149" s="66"/>
      <c r="B1149" s="66"/>
      <c r="C1149" s="66"/>
      <c r="D1149" s="66"/>
      <c r="E1149" s="66"/>
      <c r="F1149" s="66"/>
      <c r="G1149" s="66"/>
      <c r="H1149" s="66"/>
      <c r="I1149" s="66"/>
      <c r="J1149" s="66"/>
      <c r="K1149" s="66"/>
      <c r="L1149" s="66"/>
    </row>
    <row r="1150" spans="1:12" ht="12.75">
      <c r="A1150" s="66"/>
      <c r="B1150" s="66"/>
      <c r="C1150" s="66"/>
      <c r="D1150" s="66"/>
      <c r="E1150" s="66"/>
      <c r="F1150" s="66"/>
      <c r="G1150" s="66"/>
      <c r="H1150" s="66"/>
      <c r="I1150" s="66"/>
      <c r="J1150" s="66"/>
      <c r="K1150" s="66"/>
      <c r="L1150" s="66"/>
    </row>
    <row r="1151" spans="1:12" ht="12.75">
      <c r="A1151" s="66"/>
      <c r="B1151" s="66"/>
      <c r="C1151" s="66"/>
      <c r="D1151" s="66"/>
      <c r="E1151" s="66"/>
      <c r="F1151" s="66"/>
      <c r="G1151" s="66"/>
      <c r="H1151" s="66"/>
      <c r="I1151" s="66"/>
      <c r="J1151" s="66"/>
      <c r="K1151" s="66"/>
      <c r="L1151" s="66"/>
    </row>
    <row r="1152" spans="1:12" ht="12.75">
      <c r="A1152" s="66"/>
      <c r="B1152" s="66"/>
      <c r="C1152" s="66"/>
      <c r="D1152" s="66"/>
      <c r="E1152" s="66"/>
      <c r="F1152" s="66"/>
      <c r="G1152" s="66"/>
      <c r="H1152" s="66"/>
      <c r="I1152" s="66"/>
      <c r="J1152" s="66"/>
      <c r="K1152" s="66"/>
      <c r="L1152" s="66"/>
    </row>
    <row r="1153" spans="1:12" ht="12.75">
      <c r="A1153" s="66"/>
      <c r="B1153" s="66"/>
      <c r="C1153" s="66"/>
      <c r="D1153" s="66"/>
      <c r="E1153" s="66"/>
      <c r="F1153" s="66"/>
      <c r="G1153" s="66"/>
      <c r="H1153" s="66"/>
      <c r="I1153" s="66"/>
      <c r="J1153" s="66"/>
      <c r="K1153" s="66"/>
      <c r="L1153" s="66"/>
    </row>
    <row r="1154" spans="1:12" ht="12.75">
      <c r="A1154" s="66"/>
      <c r="B1154" s="66"/>
      <c r="C1154" s="66"/>
      <c r="D1154" s="66"/>
      <c r="E1154" s="66"/>
      <c r="F1154" s="66"/>
      <c r="G1154" s="66"/>
      <c r="H1154" s="66"/>
      <c r="I1154" s="66"/>
      <c r="J1154" s="66"/>
      <c r="K1154" s="66"/>
      <c r="L1154" s="66"/>
    </row>
    <row r="1155" spans="1:12" ht="12.75">
      <c r="A1155" s="66"/>
      <c r="B1155" s="66"/>
      <c r="C1155" s="66"/>
      <c r="D1155" s="66"/>
      <c r="E1155" s="66"/>
      <c r="F1155" s="66"/>
      <c r="G1155" s="66"/>
      <c r="H1155" s="66"/>
      <c r="I1155" s="66"/>
      <c r="J1155" s="66"/>
      <c r="K1155" s="66"/>
      <c r="L1155" s="66"/>
    </row>
    <row r="1156" spans="1:12" ht="12.75">
      <c r="A1156" s="66"/>
      <c r="B1156" s="66"/>
      <c r="C1156" s="66"/>
      <c r="D1156" s="66"/>
      <c r="E1156" s="66"/>
      <c r="F1156" s="66"/>
      <c r="G1156" s="66"/>
      <c r="H1156" s="66"/>
      <c r="I1156" s="66"/>
      <c r="J1156" s="66"/>
      <c r="K1156" s="66"/>
      <c r="L1156" s="66"/>
    </row>
    <row r="1157" spans="1:12" ht="12.75">
      <c r="A1157" s="66"/>
      <c r="B1157" s="66"/>
      <c r="C1157" s="66"/>
      <c r="D1157" s="66"/>
      <c r="E1157" s="66"/>
      <c r="F1157" s="66"/>
      <c r="G1157" s="66"/>
      <c r="H1157" s="66"/>
      <c r="I1157" s="66"/>
      <c r="J1157" s="66"/>
      <c r="K1157" s="66"/>
      <c r="L1157" s="66"/>
    </row>
    <row r="1158" spans="1:12" ht="12.75">
      <c r="A1158" s="66"/>
      <c r="B1158" s="66"/>
      <c r="C1158" s="66"/>
      <c r="D1158" s="66"/>
      <c r="E1158" s="66"/>
      <c r="F1158" s="66"/>
      <c r="G1158" s="66"/>
      <c r="H1158" s="66"/>
      <c r="I1158" s="66"/>
      <c r="J1158" s="66"/>
      <c r="K1158" s="66"/>
      <c r="L1158" s="66"/>
    </row>
    <row r="1159" spans="1:12" ht="12.75">
      <c r="A1159" s="66"/>
      <c r="B1159" s="66"/>
      <c r="C1159" s="66"/>
      <c r="D1159" s="66"/>
      <c r="E1159" s="66"/>
      <c r="F1159" s="66"/>
      <c r="G1159" s="66"/>
      <c r="H1159" s="66"/>
      <c r="I1159" s="66"/>
      <c r="J1159" s="66"/>
      <c r="K1159" s="66"/>
      <c r="L1159" s="66"/>
    </row>
    <row r="1160" spans="1:12" ht="12.75">
      <c r="A1160" s="66"/>
      <c r="B1160" s="66"/>
      <c r="C1160" s="66"/>
      <c r="D1160" s="66"/>
      <c r="E1160" s="66"/>
      <c r="F1160" s="66"/>
      <c r="G1160" s="66"/>
      <c r="H1160" s="66"/>
      <c r="I1160" s="66"/>
      <c r="J1160" s="66"/>
      <c r="K1160" s="66"/>
      <c r="L1160" s="66"/>
    </row>
    <row r="1161" spans="1:12" ht="12.75">
      <c r="A1161" s="66"/>
      <c r="B1161" s="66"/>
      <c r="C1161" s="66"/>
      <c r="D1161" s="66"/>
      <c r="E1161" s="66"/>
      <c r="F1161" s="66"/>
      <c r="G1161" s="66"/>
      <c r="H1161" s="66"/>
      <c r="I1161" s="66"/>
      <c r="J1161" s="66"/>
      <c r="K1161" s="66"/>
      <c r="L1161" s="66"/>
    </row>
    <row r="1162" spans="1:12" ht="12.75">
      <c r="A1162" s="66"/>
      <c r="B1162" s="66"/>
      <c r="C1162" s="66"/>
      <c r="D1162" s="66"/>
      <c r="E1162" s="66"/>
      <c r="F1162" s="66"/>
      <c r="G1162" s="66"/>
      <c r="H1162" s="66"/>
      <c r="I1162" s="66"/>
      <c r="J1162" s="66"/>
      <c r="K1162" s="66"/>
      <c r="L1162" s="66"/>
    </row>
    <row r="1163" spans="1:12" ht="12.75">
      <c r="A1163" s="66"/>
      <c r="B1163" s="66"/>
      <c r="C1163" s="66"/>
      <c r="D1163" s="66"/>
      <c r="E1163" s="66"/>
      <c r="F1163" s="66"/>
      <c r="G1163" s="66"/>
      <c r="H1163" s="66"/>
      <c r="I1163" s="66"/>
      <c r="J1163" s="66"/>
      <c r="K1163" s="66"/>
      <c r="L1163" s="66"/>
    </row>
    <row r="1164" spans="1:12" ht="12.75">
      <c r="A1164" s="66"/>
      <c r="B1164" s="66"/>
      <c r="C1164" s="66"/>
      <c r="D1164" s="66"/>
      <c r="E1164" s="66"/>
      <c r="F1164" s="66"/>
      <c r="G1164" s="66"/>
      <c r="H1164" s="66"/>
      <c r="I1164" s="66"/>
      <c r="J1164" s="66"/>
      <c r="K1164" s="66"/>
      <c r="L1164" s="66"/>
    </row>
    <row r="1165" spans="1:12" ht="12.75">
      <c r="A1165" s="66"/>
      <c r="B1165" s="66"/>
      <c r="C1165" s="66"/>
      <c r="D1165" s="66"/>
      <c r="E1165" s="66"/>
      <c r="F1165" s="66"/>
      <c r="G1165" s="66"/>
      <c r="H1165" s="66"/>
      <c r="I1165" s="66"/>
      <c r="J1165" s="66"/>
      <c r="K1165" s="66"/>
      <c r="L1165" s="66"/>
    </row>
    <row r="1166" spans="1:12" ht="12.75">
      <c r="A1166" s="66"/>
      <c r="B1166" s="66"/>
      <c r="C1166" s="66"/>
      <c r="D1166" s="66"/>
      <c r="E1166" s="66"/>
      <c r="F1166" s="66"/>
      <c r="G1166" s="66"/>
      <c r="H1166" s="66"/>
      <c r="I1166" s="66"/>
      <c r="J1166" s="66"/>
      <c r="K1166" s="66"/>
      <c r="L1166" s="66"/>
    </row>
    <row r="1167" spans="1:12" ht="12.75">
      <c r="A1167" s="66"/>
      <c r="B1167" s="66"/>
      <c r="C1167" s="66"/>
      <c r="D1167" s="66"/>
      <c r="E1167" s="66"/>
      <c r="F1167" s="66"/>
      <c r="G1167" s="66"/>
      <c r="H1167" s="66"/>
      <c r="I1167" s="66"/>
      <c r="J1167" s="66"/>
      <c r="K1167" s="66"/>
      <c r="L1167" s="66"/>
    </row>
    <row r="1168" spans="1:12" ht="12.75">
      <c r="A1168" s="66"/>
      <c r="B1168" s="66"/>
      <c r="C1168" s="66"/>
      <c r="D1168" s="66"/>
      <c r="E1168" s="66"/>
      <c r="F1168" s="66"/>
      <c r="G1168" s="66"/>
      <c r="H1168" s="66"/>
      <c r="I1168" s="66"/>
      <c r="J1168" s="66"/>
      <c r="K1168" s="66"/>
      <c r="L1168" s="66"/>
    </row>
    <row r="1169" spans="1:12" ht="12.75">
      <c r="A1169" s="66"/>
      <c r="B1169" s="66"/>
      <c r="C1169" s="66"/>
      <c r="D1169" s="66"/>
      <c r="E1169" s="66"/>
      <c r="F1169" s="66"/>
      <c r="G1169" s="66"/>
      <c r="H1169" s="66"/>
      <c r="I1169" s="66"/>
      <c r="J1169" s="66"/>
      <c r="K1169" s="66"/>
      <c r="L1169" s="66"/>
    </row>
    <row r="1170" spans="1:12" ht="12.75">
      <c r="A1170" s="66"/>
      <c r="B1170" s="66"/>
      <c r="C1170" s="66"/>
      <c r="D1170" s="66"/>
      <c r="E1170" s="66"/>
      <c r="F1170" s="66"/>
      <c r="G1170" s="66"/>
      <c r="H1170" s="66"/>
      <c r="J1170" s="66"/>
      <c r="K1170" s="66"/>
      <c r="L1170" s="66"/>
    </row>
    <row r="1171" spans="1:12" ht="12.75">
      <c r="A1171" s="66"/>
      <c r="B1171" s="66"/>
      <c r="C1171" s="66"/>
      <c r="D1171" s="66"/>
      <c r="E1171" s="66"/>
      <c r="F1171" s="66"/>
      <c r="G1171" s="66"/>
      <c r="H1171" s="66"/>
      <c r="J1171" s="66"/>
      <c r="K1171" s="66"/>
      <c r="L1171" s="66"/>
    </row>
    <row r="1172" spans="1:12" ht="12.75">
      <c r="A1172" s="66"/>
      <c r="B1172" s="66"/>
      <c r="C1172" s="66"/>
      <c r="D1172" s="66"/>
      <c r="E1172" s="66"/>
      <c r="F1172" s="66"/>
      <c r="G1172" s="66"/>
      <c r="H1172" s="66"/>
      <c r="J1172" s="66"/>
      <c r="L1172" s="66"/>
    </row>
    <row r="1173" spans="1:12" ht="12.75">
      <c r="A1173" s="66"/>
      <c r="B1173" s="66"/>
      <c r="C1173" s="66"/>
      <c r="D1173" s="66"/>
      <c r="E1173" s="66"/>
      <c r="F1173" s="66"/>
      <c r="G1173" s="66"/>
      <c r="H1173" s="66"/>
      <c r="J1173" s="66"/>
      <c r="K1173" s="66"/>
      <c r="L1173" s="66"/>
    </row>
    <row r="1174" spans="1:12" ht="12.75">
      <c r="A1174" s="66"/>
      <c r="B1174" s="66"/>
      <c r="C1174" s="66"/>
      <c r="D1174" s="66"/>
      <c r="E1174" s="66"/>
      <c r="F1174" s="66"/>
      <c r="G1174" s="66"/>
      <c r="H1174" s="66"/>
      <c r="J1174" s="66"/>
      <c r="K1174" s="66"/>
      <c r="L1174" s="66"/>
    </row>
    <row r="1175" spans="1:12" ht="12.75">
      <c r="A1175" s="66"/>
      <c r="B1175" s="66"/>
      <c r="C1175" s="66"/>
      <c r="D1175" s="66"/>
      <c r="E1175" s="66"/>
      <c r="F1175" s="66"/>
      <c r="G1175" s="66"/>
      <c r="H1175" s="66"/>
      <c r="J1175" s="66"/>
      <c r="K1175" s="66"/>
      <c r="L1175" s="66"/>
    </row>
    <row r="1176" spans="1:12" ht="12.75">
      <c r="A1176" s="66"/>
      <c r="B1176" s="66"/>
      <c r="C1176" s="66"/>
      <c r="D1176" s="66"/>
      <c r="E1176" s="66"/>
      <c r="F1176" s="66"/>
      <c r="G1176" s="66"/>
      <c r="H1176" s="66"/>
      <c r="J1176" s="66"/>
      <c r="K1176" s="66"/>
      <c r="L1176" s="66"/>
    </row>
    <row r="1177" spans="1:12" ht="12.75">
      <c r="A1177" s="66"/>
      <c r="B1177" s="66"/>
      <c r="C1177" s="66"/>
      <c r="D1177" s="66"/>
      <c r="E1177" s="66"/>
      <c r="F1177" s="66"/>
      <c r="G1177" s="66"/>
      <c r="H1177" s="66"/>
      <c r="J1177" s="66"/>
      <c r="K1177" s="66"/>
      <c r="L1177" s="66"/>
    </row>
    <row r="1178" spans="1:12" ht="12.75">
      <c r="A1178" s="66"/>
      <c r="B1178" s="66"/>
      <c r="C1178" s="66"/>
      <c r="D1178" s="66"/>
      <c r="E1178" s="66"/>
      <c r="F1178" s="66"/>
      <c r="G1178" s="66"/>
      <c r="H1178" s="66"/>
      <c r="J1178" s="66"/>
      <c r="K1178" s="66"/>
      <c r="L1178" s="66"/>
    </row>
    <row r="1179" spans="1:12" ht="12.75">
      <c r="A1179" s="66"/>
      <c r="B1179" s="66"/>
      <c r="C1179" s="66"/>
      <c r="D1179" s="66"/>
      <c r="E1179" s="66"/>
      <c r="F1179" s="66"/>
      <c r="G1179" s="66"/>
      <c r="H1179" s="66"/>
      <c r="J1179" s="66"/>
      <c r="K1179" s="66"/>
      <c r="L1179" s="66"/>
    </row>
    <row r="1180" spans="1:12" ht="12.75">
      <c r="A1180" s="66"/>
      <c r="B1180" s="66"/>
      <c r="C1180" s="66"/>
      <c r="D1180" s="66"/>
      <c r="E1180" s="66"/>
      <c r="F1180" s="66"/>
      <c r="G1180" s="66"/>
      <c r="H1180" s="66"/>
      <c r="J1180" s="66"/>
      <c r="K1180" s="66"/>
      <c r="L1180" s="66"/>
    </row>
    <row r="1181" spans="1:12" ht="12.75">
      <c r="A1181" s="66"/>
      <c r="B1181" s="66"/>
      <c r="C1181" s="66"/>
      <c r="D1181" s="66"/>
      <c r="E1181" s="66"/>
      <c r="F1181" s="66"/>
      <c r="G1181" s="66"/>
      <c r="H1181" s="66"/>
      <c r="J1181" s="66"/>
      <c r="K1181" s="66"/>
      <c r="L1181" s="66"/>
    </row>
    <row r="1182" spans="1:12" ht="12.75">
      <c r="A1182" s="66"/>
      <c r="B1182" s="66"/>
      <c r="C1182" s="66"/>
      <c r="D1182" s="66"/>
      <c r="E1182" s="66"/>
      <c r="F1182" s="66"/>
      <c r="G1182" s="66"/>
      <c r="H1182" s="66"/>
      <c r="J1182" s="66"/>
      <c r="K1182" s="66"/>
      <c r="L1182" s="66"/>
    </row>
    <row r="1183" spans="1:12" ht="12.75">
      <c r="A1183" s="66"/>
      <c r="B1183" s="66"/>
      <c r="C1183" s="66"/>
      <c r="D1183" s="66"/>
      <c r="E1183" s="66"/>
      <c r="F1183" s="66"/>
      <c r="G1183" s="66"/>
      <c r="H1183" s="66"/>
      <c r="J1183" s="66"/>
      <c r="K1183" s="66"/>
      <c r="L1183" s="66"/>
    </row>
    <row r="1184" spans="1:12" ht="12.75">
      <c r="A1184" s="66"/>
      <c r="B1184" s="66"/>
      <c r="C1184" s="66"/>
      <c r="D1184" s="66"/>
      <c r="E1184" s="66"/>
      <c r="F1184" s="66"/>
      <c r="G1184" s="66"/>
      <c r="H1184" s="66"/>
      <c r="J1184" s="66"/>
      <c r="K1184" s="66"/>
      <c r="L1184" s="66"/>
    </row>
    <row r="1185" spans="1:12" ht="12.75">
      <c r="A1185" s="66"/>
      <c r="B1185" s="66"/>
      <c r="C1185" s="66"/>
      <c r="D1185" s="66"/>
      <c r="E1185" s="66"/>
      <c r="F1185" s="66"/>
      <c r="G1185" s="66"/>
      <c r="H1185" s="66"/>
      <c r="J1185" s="66"/>
      <c r="K1185" s="66"/>
      <c r="L1185" s="66"/>
    </row>
    <row r="1186" spans="1:12" ht="12.75">
      <c r="A1186" s="66"/>
      <c r="B1186" s="66"/>
      <c r="C1186" s="66"/>
      <c r="D1186" s="66"/>
      <c r="E1186" s="66"/>
      <c r="F1186" s="66"/>
      <c r="G1186" s="66"/>
      <c r="H1186" s="66"/>
      <c r="J1186" s="66"/>
      <c r="K1186" s="66"/>
      <c r="L1186" s="66"/>
    </row>
    <row r="1187" spans="1:12" ht="12.75">
      <c r="A1187" s="66"/>
      <c r="B1187" s="66"/>
      <c r="C1187" s="66"/>
      <c r="D1187" s="66"/>
      <c r="E1187" s="66"/>
      <c r="F1187" s="66"/>
      <c r="G1187" s="66"/>
      <c r="H1187" s="66"/>
      <c r="J1187" s="66"/>
      <c r="K1187" s="66"/>
      <c r="L1187" s="66"/>
    </row>
    <row r="1188" spans="1:12" ht="12.75">
      <c r="A1188" s="66"/>
      <c r="B1188" s="66"/>
      <c r="C1188" s="66"/>
      <c r="D1188" s="66"/>
      <c r="E1188" s="66"/>
      <c r="F1188" s="66"/>
      <c r="G1188" s="66"/>
      <c r="H1188" s="66"/>
      <c r="K1188" s="66"/>
      <c r="L1188" s="66"/>
    </row>
    <row r="1189" spans="1:12" ht="12.75">
      <c r="A1189" s="66"/>
      <c r="B1189" s="66"/>
      <c r="C1189" s="66"/>
      <c r="D1189" s="66"/>
      <c r="E1189" s="66"/>
      <c r="F1189" s="66"/>
      <c r="G1189" s="66"/>
      <c r="H1189" s="66"/>
      <c r="K1189" s="66"/>
      <c r="L1189" s="66"/>
    </row>
    <row r="1190" spans="1:12" ht="12.75">
      <c r="A1190" s="66"/>
      <c r="B1190" s="66"/>
      <c r="C1190" s="66"/>
      <c r="D1190" s="66"/>
      <c r="E1190" s="66"/>
      <c r="F1190" s="66"/>
      <c r="G1190" s="66"/>
      <c r="H1190" s="66"/>
      <c r="K1190" s="66"/>
      <c r="L1190" s="66"/>
    </row>
    <row r="1191" spans="1:12" ht="12.75">
      <c r="A1191" s="66"/>
      <c r="B1191" s="66"/>
      <c r="C1191" s="66"/>
      <c r="D1191" s="66"/>
      <c r="E1191" s="66"/>
      <c r="F1191" s="66"/>
      <c r="G1191" s="66"/>
      <c r="H1191" s="66"/>
      <c r="K1191" s="66"/>
      <c r="L1191" s="66"/>
    </row>
    <row r="1192" spans="1:12" ht="12.75">
      <c r="A1192" s="66"/>
      <c r="B1192" s="66"/>
      <c r="C1192" s="66"/>
      <c r="D1192" s="66"/>
      <c r="E1192" s="66"/>
      <c r="F1192" s="66"/>
      <c r="G1192" s="66"/>
      <c r="H1192" s="66"/>
      <c r="K1192" s="66"/>
      <c r="L1192" s="66"/>
    </row>
    <row r="1193" spans="1:12" ht="12.75">
      <c r="A1193" s="66"/>
      <c r="B1193" s="66"/>
      <c r="C1193" s="66"/>
      <c r="D1193" s="66"/>
      <c r="E1193" s="66"/>
      <c r="F1193" s="66"/>
      <c r="G1193" s="66"/>
      <c r="H1193" s="66"/>
      <c r="K1193" s="66"/>
      <c r="L1193" s="66"/>
    </row>
    <row r="1194" spans="1:12" ht="12.75">
      <c r="A1194" s="66"/>
      <c r="B1194" s="66"/>
      <c r="C1194" s="66"/>
      <c r="D1194" s="66"/>
      <c r="E1194" s="66"/>
      <c r="F1194" s="66"/>
      <c r="G1194" s="66"/>
      <c r="H1194" s="66"/>
      <c r="K1194" s="66"/>
      <c r="L1194" s="66"/>
    </row>
    <row r="1195" spans="1:12" ht="12.75">
      <c r="A1195" s="66"/>
      <c r="B1195" s="66"/>
      <c r="C1195" s="66"/>
      <c r="D1195" s="66"/>
      <c r="E1195" s="66"/>
      <c r="F1195" s="66"/>
      <c r="G1195" s="66"/>
      <c r="H1195" s="66"/>
      <c r="K1195" s="66"/>
      <c r="L1195" s="66"/>
    </row>
    <row r="1196" spans="1:12" ht="12.75">
      <c r="A1196" s="66"/>
      <c r="B1196" s="66"/>
      <c r="C1196" s="66"/>
      <c r="D1196" s="66"/>
      <c r="E1196" s="66"/>
      <c r="F1196" s="66"/>
      <c r="G1196" s="66"/>
      <c r="H1196" s="66"/>
      <c r="K1196" s="66"/>
      <c r="L1196" s="66"/>
    </row>
    <row r="1197" spans="1:12" ht="12.75">
      <c r="A1197" s="66"/>
      <c r="B1197" s="66"/>
      <c r="C1197" s="66"/>
      <c r="D1197" s="66"/>
      <c r="E1197" s="66"/>
      <c r="F1197" s="66"/>
      <c r="G1197" s="66"/>
      <c r="H1197" s="66"/>
      <c r="K1197" s="66"/>
      <c r="L1197" s="66"/>
    </row>
    <row r="1198" spans="1:12" ht="12.75">
      <c r="A1198" s="66"/>
      <c r="B1198" s="66"/>
      <c r="C1198" s="66"/>
      <c r="D1198" s="66"/>
      <c r="E1198" s="66"/>
      <c r="F1198" s="66"/>
      <c r="G1198" s="66"/>
      <c r="H1198" s="66"/>
      <c r="K1198" s="66"/>
      <c r="L1198" s="66"/>
    </row>
    <row r="1199" spans="1:12" ht="12.75">
      <c r="A1199" s="66"/>
      <c r="B1199" s="66"/>
      <c r="C1199" s="66"/>
      <c r="D1199" s="66"/>
      <c r="E1199" s="66"/>
      <c r="F1199" s="66"/>
      <c r="G1199" s="66"/>
      <c r="H1199" s="66"/>
      <c r="K1199" s="66"/>
      <c r="L1199" s="66"/>
    </row>
    <row r="1200" spans="1:12" ht="12.75">
      <c r="A1200" s="66"/>
      <c r="B1200" s="66"/>
      <c r="C1200" s="66"/>
      <c r="D1200" s="66"/>
      <c r="E1200" s="66"/>
      <c r="F1200" s="66"/>
      <c r="G1200" s="66"/>
      <c r="H1200" s="66"/>
      <c r="K1200" s="66"/>
      <c r="L1200" s="66"/>
    </row>
    <row r="1201" spans="1:12" ht="12.75">
      <c r="A1201" s="66"/>
      <c r="B1201" s="66"/>
      <c r="C1201" s="66"/>
      <c r="D1201" s="66"/>
      <c r="E1201" s="66"/>
      <c r="F1201" s="66"/>
      <c r="G1201" s="66"/>
      <c r="H1201" s="66"/>
      <c r="K1201" s="66"/>
      <c r="L1201" s="66"/>
    </row>
    <row r="1202" spans="1:12" ht="12.75">
      <c r="A1202" s="66"/>
      <c r="B1202" s="66"/>
      <c r="C1202" s="66"/>
      <c r="D1202" s="66"/>
      <c r="E1202" s="66"/>
      <c r="F1202" s="66"/>
      <c r="G1202" s="66"/>
      <c r="H1202" s="66"/>
      <c r="K1202" s="66"/>
      <c r="L1202" s="66"/>
    </row>
    <row r="1203" spans="1:12" ht="12.75">
      <c r="A1203" s="66"/>
      <c r="B1203" s="66"/>
      <c r="C1203" s="66"/>
      <c r="D1203" s="66"/>
      <c r="E1203" s="66"/>
      <c r="F1203" s="66"/>
      <c r="G1203" s="66"/>
      <c r="H1203" s="66"/>
      <c r="K1203" s="66"/>
      <c r="L1203" s="66"/>
    </row>
    <row r="1204" spans="1:12" ht="12.75">
      <c r="A1204" s="66"/>
      <c r="B1204" s="66"/>
      <c r="C1204" s="66"/>
      <c r="D1204" s="66"/>
      <c r="E1204" s="66"/>
      <c r="F1204" s="66"/>
      <c r="G1204" s="66"/>
      <c r="H1204" s="66"/>
      <c r="K1204" s="66"/>
      <c r="L1204" s="66"/>
    </row>
    <row r="1205" spans="1:12" ht="12.75">
      <c r="A1205" s="66"/>
      <c r="B1205" s="66"/>
      <c r="C1205" s="66"/>
      <c r="D1205" s="66"/>
      <c r="E1205" s="66"/>
      <c r="F1205" s="66"/>
      <c r="G1205" s="66"/>
      <c r="H1205" s="66"/>
      <c r="K1205" s="66"/>
      <c r="L1205" s="66"/>
    </row>
    <row r="1206" spans="1:12" ht="12.75">
      <c r="A1206" s="66"/>
      <c r="B1206" s="66"/>
      <c r="C1206" s="66"/>
      <c r="D1206" s="66"/>
      <c r="E1206" s="66"/>
      <c r="F1206" s="66"/>
      <c r="G1206" s="66"/>
      <c r="H1206" s="66"/>
      <c r="K1206" s="66"/>
      <c r="L1206" s="66"/>
    </row>
    <row r="1207" spans="1:12" ht="12.75">
      <c r="A1207" s="66"/>
      <c r="B1207" s="66"/>
      <c r="C1207" s="66"/>
      <c r="D1207" s="66"/>
      <c r="E1207" s="66"/>
      <c r="F1207" s="66"/>
      <c r="G1207" s="66"/>
      <c r="H1207" s="66"/>
      <c r="K1207" s="66"/>
      <c r="L1207" s="66"/>
    </row>
    <row r="1208" spans="1:12" ht="12.75">
      <c r="A1208" s="66"/>
      <c r="B1208" s="66"/>
      <c r="C1208" s="66"/>
      <c r="D1208" s="66"/>
      <c r="E1208" s="66"/>
      <c r="F1208" s="66"/>
      <c r="G1208" s="66"/>
      <c r="H1208" s="66"/>
      <c r="K1208" s="66"/>
      <c r="L1208" s="66"/>
    </row>
    <row r="1209" spans="1:12" ht="12.75">
      <c r="A1209" s="66"/>
      <c r="B1209" s="66"/>
      <c r="C1209" s="66"/>
      <c r="D1209" s="66"/>
      <c r="E1209" s="66"/>
      <c r="F1209" s="66"/>
      <c r="G1209" s="66"/>
      <c r="H1209" s="66"/>
      <c r="K1209" s="66"/>
      <c r="L1209" s="66"/>
    </row>
    <row r="1210" spans="1:12" ht="12.75">
      <c r="A1210" s="66"/>
      <c r="B1210" s="66"/>
      <c r="C1210" s="66"/>
      <c r="D1210" s="66"/>
      <c r="E1210" s="66"/>
      <c r="F1210" s="66"/>
      <c r="G1210" s="66"/>
      <c r="H1210" s="66"/>
      <c r="K1210" s="66"/>
      <c r="L1210" s="66"/>
    </row>
    <row r="1211" spans="1:12" ht="12.75">
      <c r="A1211" s="66"/>
      <c r="B1211" s="66"/>
      <c r="C1211" s="66"/>
      <c r="D1211" s="66"/>
      <c r="E1211" s="66"/>
      <c r="F1211" s="66"/>
      <c r="G1211" s="66"/>
      <c r="H1211" s="66"/>
      <c r="K1211" s="66"/>
      <c r="L1211" s="66"/>
    </row>
    <row r="1212" spans="1:12" ht="12.75">
      <c r="A1212" s="66"/>
      <c r="B1212" s="66"/>
      <c r="C1212" s="66"/>
      <c r="D1212" s="66"/>
      <c r="E1212" s="66"/>
      <c r="F1212" s="66"/>
      <c r="G1212" s="66"/>
      <c r="H1212" s="66"/>
      <c r="K1212" s="66"/>
      <c r="L1212" s="66"/>
    </row>
    <row r="1213" spans="1:12" ht="12.75">
      <c r="A1213" s="66"/>
      <c r="B1213" s="66"/>
      <c r="C1213" s="66"/>
      <c r="D1213" s="66"/>
      <c r="E1213" s="66"/>
      <c r="F1213" s="66"/>
      <c r="G1213" s="66"/>
      <c r="H1213" s="66"/>
      <c r="K1213" s="66"/>
      <c r="L1213" s="66"/>
    </row>
    <row r="1214" spans="1:12" ht="12.75">
      <c r="A1214" s="66"/>
      <c r="B1214" s="66"/>
      <c r="C1214" s="66"/>
      <c r="D1214" s="66"/>
      <c r="E1214" s="66"/>
      <c r="F1214" s="66"/>
      <c r="G1214" s="66"/>
      <c r="H1214" s="66"/>
      <c r="K1214" s="66"/>
      <c r="L1214" s="66"/>
    </row>
    <row r="1215" spans="1:12" ht="12.75">
      <c r="A1215" s="66"/>
      <c r="B1215" s="66"/>
      <c r="C1215" s="66"/>
      <c r="D1215" s="66"/>
      <c r="E1215" s="66"/>
      <c r="F1215" s="66"/>
      <c r="G1215" s="66"/>
      <c r="H1215" s="66"/>
      <c r="K1215" s="66"/>
      <c r="L1215" s="66"/>
    </row>
    <row r="1216" spans="1:12" ht="12.75">
      <c r="A1216" s="66"/>
      <c r="B1216" s="66"/>
      <c r="C1216" s="66"/>
      <c r="D1216" s="66"/>
      <c r="E1216" s="66"/>
      <c r="F1216" s="66"/>
      <c r="G1216" s="66"/>
      <c r="H1216" s="66"/>
      <c r="K1216" s="66"/>
      <c r="L1216" s="66"/>
    </row>
    <row r="1217" spans="1:12" ht="12.75">
      <c r="A1217" s="66"/>
      <c r="B1217" s="66"/>
      <c r="C1217" s="66"/>
      <c r="D1217" s="66"/>
      <c r="E1217" s="66"/>
      <c r="F1217" s="66"/>
      <c r="G1217" s="66"/>
      <c r="H1217" s="66"/>
      <c r="K1217" s="66"/>
      <c r="L1217" s="66"/>
    </row>
    <row r="1218" spans="1:12" ht="12.75">
      <c r="A1218" s="66"/>
      <c r="B1218" s="66"/>
      <c r="C1218" s="66"/>
      <c r="D1218" s="66"/>
      <c r="E1218" s="66"/>
      <c r="F1218" s="66"/>
      <c r="G1218" s="66"/>
      <c r="H1218" s="66"/>
      <c r="K1218" s="66"/>
      <c r="L1218" s="66"/>
    </row>
    <row r="1219" spans="1:12" ht="12.75">
      <c r="A1219" s="66"/>
      <c r="B1219" s="66"/>
      <c r="C1219" s="66"/>
      <c r="D1219" s="66"/>
      <c r="E1219" s="66"/>
      <c r="F1219" s="66"/>
      <c r="G1219" s="66"/>
      <c r="H1219" s="66"/>
      <c r="K1219" s="66"/>
      <c r="L1219" s="66"/>
    </row>
    <row r="1220" spans="1:12" ht="12.75">
      <c r="A1220" s="66"/>
      <c r="B1220" s="66"/>
      <c r="C1220" s="66"/>
      <c r="D1220" s="66"/>
      <c r="E1220" s="66"/>
      <c r="F1220" s="66"/>
      <c r="G1220" s="66"/>
      <c r="H1220" s="66"/>
      <c r="K1220" s="66"/>
      <c r="L1220" s="66"/>
    </row>
    <row r="1221" spans="1:12" ht="12.75">
      <c r="A1221" s="66"/>
      <c r="B1221" s="66"/>
      <c r="C1221" s="66"/>
      <c r="D1221" s="66"/>
      <c r="E1221" s="66"/>
      <c r="F1221" s="66"/>
      <c r="G1221" s="66"/>
      <c r="H1221" s="66"/>
      <c r="K1221" s="66"/>
      <c r="L1221" s="66"/>
    </row>
    <row r="1222" spans="1:12" ht="12.75">
      <c r="A1222" s="66"/>
      <c r="B1222" s="66"/>
      <c r="C1222" s="66"/>
      <c r="D1222" s="66"/>
      <c r="E1222" s="66"/>
      <c r="F1222" s="66"/>
      <c r="G1222" s="66"/>
      <c r="H1222" s="66"/>
      <c r="K1222" s="66"/>
      <c r="L1222" s="66"/>
    </row>
    <row r="1223" spans="1:12" ht="12.75">
      <c r="A1223" s="66"/>
      <c r="B1223" s="66"/>
      <c r="C1223" s="66"/>
      <c r="D1223" s="66"/>
      <c r="E1223" s="66"/>
      <c r="F1223" s="66"/>
      <c r="G1223" s="66"/>
      <c r="H1223" s="66"/>
      <c r="K1223" s="66"/>
      <c r="L1223" s="66"/>
    </row>
    <row r="1224" spans="1:12" ht="12.75">
      <c r="A1224" s="66"/>
      <c r="B1224" s="66"/>
      <c r="C1224" s="66"/>
      <c r="D1224" s="66"/>
      <c r="E1224" s="66"/>
      <c r="F1224" s="66"/>
      <c r="G1224" s="66"/>
      <c r="H1224" s="66"/>
      <c r="K1224" s="66"/>
      <c r="L1224" s="66"/>
    </row>
    <row r="1225" spans="1:12" ht="12.75">
      <c r="A1225" s="66"/>
      <c r="B1225" s="66"/>
      <c r="C1225" s="66"/>
      <c r="D1225" s="66"/>
      <c r="E1225" s="66"/>
      <c r="F1225" s="66"/>
      <c r="G1225" s="66"/>
      <c r="H1225" s="66"/>
      <c r="K1225" s="66"/>
      <c r="L1225" s="66"/>
    </row>
    <row r="1226" spans="1:12" ht="12.75">
      <c r="A1226" s="66"/>
      <c r="B1226" s="66"/>
      <c r="C1226" s="66"/>
      <c r="D1226" s="66"/>
      <c r="E1226" s="66"/>
      <c r="F1226" s="66"/>
      <c r="G1226" s="66"/>
      <c r="H1226" s="66"/>
      <c r="K1226" s="66"/>
      <c r="L1226" s="66"/>
    </row>
    <row r="1227" spans="1:12" ht="12.75">
      <c r="A1227" s="66"/>
      <c r="B1227" s="66"/>
      <c r="C1227" s="66"/>
      <c r="D1227" s="66"/>
      <c r="E1227" s="66"/>
      <c r="F1227" s="66"/>
      <c r="G1227" s="66"/>
      <c r="H1227" s="66"/>
      <c r="K1227" s="66"/>
      <c r="L1227" s="66"/>
    </row>
    <row r="1228" spans="1:12" ht="12.75">
      <c r="A1228" s="66"/>
      <c r="B1228" s="66"/>
      <c r="C1228" s="66"/>
      <c r="D1228" s="66"/>
      <c r="E1228" s="66"/>
      <c r="F1228" s="66"/>
      <c r="G1228" s="66"/>
      <c r="H1228" s="66"/>
      <c r="K1228" s="66"/>
      <c r="L1228" s="66"/>
    </row>
    <row r="1229" spans="1:12" ht="12.75">
      <c r="A1229" s="66"/>
      <c r="B1229" s="66"/>
      <c r="C1229" s="66"/>
      <c r="D1229" s="66"/>
      <c r="E1229" s="66"/>
      <c r="F1229" s="66"/>
      <c r="G1229" s="66"/>
      <c r="H1229" s="66"/>
      <c r="K1229" s="66"/>
      <c r="L1229" s="66"/>
    </row>
    <row r="1230" spans="1:12" ht="12.75">
      <c r="A1230" s="66"/>
      <c r="B1230" s="66"/>
      <c r="C1230" s="66"/>
      <c r="D1230" s="66"/>
      <c r="E1230" s="66"/>
      <c r="F1230" s="66"/>
      <c r="G1230" s="66"/>
      <c r="H1230" s="66"/>
      <c r="K1230" s="66"/>
      <c r="L1230" s="66"/>
    </row>
    <row r="1231" spans="1:12" ht="12.75">
      <c r="A1231" s="66"/>
      <c r="B1231" s="66"/>
      <c r="C1231" s="66"/>
      <c r="D1231" s="66"/>
      <c r="E1231" s="66"/>
      <c r="F1231" s="66"/>
      <c r="G1231" s="66"/>
      <c r="H1231" s="66"/>
      <c r="K1231" s="66"/>
      <c r="L1231" s="66"/>
    </row>
    <row r="1232" spans="1:12" ht="12.75">
      <c r="A1232" s="66"/>
      <c r="B1232" s="66"/>
      <c r="C1232" s="66"/>
      <c r="D1232" s="66"/>
      <c r="E1232" s="66"/>
      <c r="F1232" s="66"/>
      <c r="G1232" s="66"/>
      <c r="H1232" s="66"/>
      <c r="K1232" s="66"/>
      <c r="L1232" s="66"/>
    </row>
    <row r="1233" spans="1:12" ht="12.75">
      <c r="A1233" s="66"/>
      <c r="B1233" s="66"/>
      <c r="C1233" s="66"/>
      <c r="D1233" s="66"/>
      <c r="E1233" s="66"/>
      <c r="F1233" s="66"/>
      <c r="G1233" s="66"/>
      <c r="H1233" s="66"/>
      <c r="K1233" s="66"/>
      <c r="L1233" s="66"/>
    </row>
    <row r="1234" spans="1:12" ht="12.75">
      <c r="A1234" s="66"/>
      <c r="B1234" s="66"/>
      <c r="C1234" s="66"/>
      <c r="D1234" s="66"/>
      <c r="E1234" s="66"/>
      <c r="F1234" s="66"/>
      <c r="G1234" s="66"/>
      <c r="H1234" s="66"/>
      <c r="K1234" s="66"/>
      <c r="L1234" s="66"/>
    </row>
    <row r="1235" spans="1:12" ht="12.75">
      <c r="A1235" s="66"/>
      <c r="B1235" s="66"/>
      <c r="C1235" s="66"/>
      <c r="D1235" s="66"/>
      <c r="E1235" s="66"/>
      <c r="F1235" s="66"/>
      <c r="G1235" s="66"/>
      <c r="H1235" s="66"/>
      <c r="K1235" s="66"/>
      <c r="L1235" s="66"/>
    </row>
    <row r="1236" spans="1:12" ht="12.75">
      <c r="A1236" s="66"/>
      <c r="B1236" s="66"/>
      <c r="C1236" s="66"/>
      <c r="D1236" s="66"/>
      <c r="E1236" s="66"/>
      <c r="F1236" s="66"/>
      <c r="G1236" s="66"/>
      <c r="H1236" s="66"/>
      <c r="K1236" s="66"/>
      <c r="L1236" s="66"/>
    </row>
    <row r="1237" spans="1:12" ht="12.75">
      <c r="A1237" s="66"/>
      <c r="B1237" s="66"/>
      <c r="C1237" s="66"/>
      <c r="D1237" s="66"/>
      <c r="E1237" s="66"/>
      <c r="F1237" s="66"/>
      <c r="G1237" s="66"/>
      <c r="H1237" s="66"/>
      <c r="K1237" s="66"/>
      <c r="L1237" s="66"/>
    </row>
    <row r="1238" spans="1:12" ht="12.75">
      <c r="A1238" s="66"/>
      <c r="B1238" s="66"/>
      <c r="C1238" s="66"/>
      <c r="D1238" s="66"/>
      <c r="E1238" s="66"/>
      <c r="F1238" s="66"/>
      <c r="G1238" s="66"/>
      <c r="H1238" s="66"/>
      <c r="K1238" s="66"/>
      <c r="L1238" s="66"/>
    </row>
    <row r="1239" spans="1:12" ht="12.75">
      <c r="A1239" s="66"/>
      <c r="B1239" s="66"/>
      <c r="C1239" s="66"/>
      <c r="D1239" s="66"/>
      <c r="E1239" s="66"/>
      <c r="F1239" s="66"/>
      <c r="G1239" s="66"/>
      <c r="H1239" s="66"/>
      <c r="K1239" s="66"/>
      <c r="L1239" s="66"/>
    </row>
    <row r="1240" spans="1:12" ht="12.75">
      <c r="A1240" s="66"/>
      <c r="B1240" s="66"/>
      <c r="C1240" s="66"/>
      <c r="D1240" s="66"/>
      <c r="E1240" s="66"/>
      <c r="F1240" s="66"/>
      <c r="G1240" s="66"/>
      <c r="H1240" s="66"/>
      <c r="K1240" s="66"/>
      <c r="L1240" s="66"/>
    </row>
    <row r="1241" spans="1:12" ht="12.75">
      <c r="A1241" s="66"/>
      <c r="B1241" s="66"/>
      <c r="C1241" s="66"/>
      <c r="D1241" s="66"/>
      <c r="E1241" s="66"/>
      <c r="F1241" s="66"/>
      <c r="G1241" s="66"/>
      <c r="H1241" s="66"/>
      <c r="K1241" s="66"/>
      <c r="L1241" s="66"/>
    </row>
    <row r="1242" spans="1:12" ht="12.75">
      <c r="A1242" s="66"/>
      <c r="B1242" s="66"/>
      <c r="C1242" s="66"/>
      <c r="D1242" s="66"/>
      <c r="E1242" s="66"/>
      <c r="F1242" s="66"/>
      <c r="G1242" s="66"/>
      <c r="H1242" s="66"/>
      <c r="K1242" s="66"/>
      <c r="L1242" s="66"/>
    </row>
    <row r="1243" spans="1:12" ht="12.75">
      <c r="A1243" s="66"/>
      <c r="B1243" s="66"/>
      <c r="C1243" s="66"/>
      <c r="D1243" s="66"/>
      <c r="E1243" s="66"/>
      <c r="F1243" s="66"/>
      <c r="G1243" s="66"/>
      <c r="H1243" s="66"/>
      <c r="K1243" s="66"/>
      <c r="L1243" s="66"/>
    </row>
    <row r="1244" spans="1:12" ht="12.75">
      <c r="A1244" s="66"/>
      <c r="B1244" s="66"/>
      <c r="C1244" s="66"/>
      <c r="D1244" s="66"/>
      <c r="E1244" s="66"/>
      <c r="F1244" s="66"/>
      <c r="G1244" s="66"/>
      <c r="H1244" s="66"/>
      <c r="K1244" s="66"/>
      <c r="L1244" s="66"/>
    </row>
    <row r="1245" spans="1:12" ht="12.75">
      <c r="A1245" s="66"/>
      <c r="B1245" s="66"/>
      <c r="C1245" s="66"/>
      <c r="D1245" s="66"/>
      <c r="E1245" s="66"/>
      <c r="F1245" s="66"/>
      <c r="G1245" s="66"/>
      <c r="H1245" s="66"/>
      <c r="K1245" s="66"/>
      <c r="L1245" s="66"/>
    </row>
    <row r="1246" spans="1:12" ht="12.75">
      <c r="A1246" s="66"/>
      <c r="B1246" s="66"/>
      <c r="C1246" s="66"/>
      <c r="D1246" s="66"/>
      <c r="E1246" s="66"/>
      <c r="F1246" s="66"/>
      <c r="G1246" s="66"/>
      <c r="H1246" s="66"/>
      <c r="K1246" s="66"/>
      <c r="L1246" s="66"/>
    </row>
    <row r="1247" spans="1:12" ht="12.75">
      <c r="A1247" s="66"/>
      <c r="B1247" s="66"/>
      <c r="C1247" s="66"/>
      <c r="D1247" s="66"/>
      <c r="E1247" s="66"/>
      <c r="F1247" s="66"/>
      <c r="G1247" s="66"/>
      <c r="H1247" s="66"/>
      <c r="K1247" s="66"/>
      <c r="L1247" s="66"/>
    </row>
    <row r="1248" spans="1:12" ht="12.75">
      <c r="A1248" s="66"/>
      <c r="B1248" s="66"/>
      <c r="C1248" s="66"/>
      <c r="D1248" s="66"/>
      <c r="E1248" s="66"/>
      <c r="F1248" s="66"/>
      <c r="G1248" s="66"/>
      <c r="H1248" s="66"/>
      <c r="K1248" s="66"/>
      <c r="L1248" s="66"/>
    </row>
    <row r="1249" spans="1:12" ht="12.75">
      <c r="A1249" s="66"/>
      <c r="B1249" s="66"/>
      <c r="C1249" s="66"/>
      <c r="D1249" s="66"/>
      <c r="E1249" s="66"/>
      <c r="F1249" s="66"/>
      <c r="G1249" s="66"/>
      <c r="H1249" s="66"/>
      <c r="K1249" s="66"/>
      <c r="L1249" s="66"/>
    </row>
    <row r="1250" spans="1:12" ht="12.75">
      <c r="A1250" s="66"/>
      <c r="B1250" s="66"/>
      <c r="C1250" s="66"/>
      <c r="D1250" s="66"/>
      <c r="E1250" s="66"/>
      <c r="F1250" s="66"/>
      <c r="G1250" s="66"/>
      <c r="H1250" s="66"/>
      <c r="K1250" s="66"/>
      <c r="L1250" s="66"/>
    </row>
    <row r="1251" spans="1:12" ht="12.75">
      <c r="A1251" s="66"/>
      <c r="B1251" s="66"/>
      <c r="C1251" s="66"/>
      <c r="D1251" s="66"/>
      <c r="E1251" s="66"/>
      <c r="F1251" s="66"/>
      <c r="G1251" s="66"/>
      <c r="H1251" s="66"/>
      <c r="K1251" s="66"/>
      <c r="L1251" s="66"/>
    </row>
    <row r="1252" spans="1:12" ht="12.75">
      <c r="A1252" s="66"/>
      <c r="B1252" s="66"/>
      <c r="C1252" s="66"/>
      <c r="D1252" s="66"/>
      <c r="E1252" s="66"/>
      <c r="F1252" s="66"/>
      <c r="G1252" s="66"/>
      <c r="H1252" s="66"/>
      <c r="K1252" s="66"/>
      <c r="L1252" s="66"/>
    </row>
    <row r="1253" spans="1:12" ht="12.75">
      <c r="A1253" s="66"/>
      <c r="B1253" s="66"/>
      <c r="C1253" s="66"/>
      <c r="D1253" s="66"/>
      <c r="E1253" s="66"/>
      <c r="F1253" s="66"/>
      <c r="G1253" s="66"/>
      <c r="H1253" s="66"/>
      <c r="K1253" s="66"/>
      <c r="L1253" s="66"/>
    </row>
    <row r="1254" spans="1:12" ht="12.75">
      <c r="A1254" s="66"/>
      <c r="B1254" s="66"/>
      <c r="C1254" s="66"/>
      <c r="D1254" s="66"/>
      <c r="E1254" s="66"/>
      <c r="F1254" s="66"/>
      <c r="G1254" s="66"/>
      <c r="H1254" s="66"/>
      <c r="K1254" s="66"/>
      <c r="L1254" s="66"/>
    </row>
    <row r="1255" spans="1:12" ht="12.75">
      <c r="A1255" s="66"/>
      <c r="B1255" s="66"/>
      <c r="C1255" s="66"/>
      <c r="D1255" s="66"/>
      <c r="E1255" s="66"/>
      <c r="F1255" s="66"/>
      <c r="G1255" s="66"/>
      <c r="H1255" s="66"/>
      <c r="K1255" s="66"/>
      <c r="L1255" s="66"/>
    </row>
    <row r="1256" spans="1:12" ht="12.75">
      <c r="A1256" s="66"/>
      <c r="B1256" s="66"/>
      <c r="C1256" s="66"/>
      <c r="D1256" s="66"/>
      <c r="E1256" s="66"/>
      <c r="F1256" s="66"/>
      <c r="G1256" s="66"/>
      <c r="H1256" s="66"/>
      <c r="K1256" s="66"/>
      <c r="L1256" s="66"/>
    </row>
    <row r="1257" spans="1:12" ht="12.75">
      <c r="A1257" s="66"/>
      <c r="B1257" s="66"/>
      <c r="C1257" s="66"/>
      <c r="D1257" s="66"/>
      <c r="E1257" s="66"/>
      <c r="F1257" s="66"/>
      <c r="G1257" s="66"/>
      <c r="H1257" s="66"/>
      <c r="K1257" s="66"/>
      <c r="L1257" s="66"/>
    </row>
    <row r="1258" spans="1:12" ht="12.75">
      <c r="A1258" s="66"/>
      <c r="B1258" s="66"/>
      <c r="C1258" s="66"/>
      <c r="D1258" s="66"/>
      <c r="E1258" s="66"/>
      <c r="F1258" s="66"/>
      <c r="G1258" s="66"/>
      <c r="H1258" s="66"/>
      <c r="K1258" s="66"/>
      <c r="L1258" s="66"/>
    </row>
    <row r="1259" spans="1:12" ht="12.75">
      <c r="A1259" s="66"/>
      <c r="B1259" s="66"/>
      <c r="C1259" s="66"/>
      <c r="D1259" s="66"/>
      <c r="E1259" s="66"/>
      <c r="F1259" s="66"/>
      <c r="G1259" s="66"/>
      <c r="H1259" s="66"/>
      <c r="K1259" s="66"/>
      <c r="L1259" s="66"/>
    </row>
    <row r="1260" spans="1:12" ht="12.75">
      <c r="A1260" s="66"/>
      <c r="B1260" s="66"/>
      <c r="C1260" s="66"/>
      <c r="D1260" s="66"/>
      <c r="E1260" s="66"/>
      <c r="F1260" s="66"/>
      <c r="G1260" s="66"/>
      <c r="H1260" s="66"/>
      <c r="K1260" s="66"/>
      <c r="L1260" s="66"/>
    </row>
    <row r="1261" spans="1:12" ht="12.75">
      <c r="A1261" s="66"/>
      <c r="B1261" s="66"/>
      <c r="C1261" s="66"/>
      <c r="D1261" s="66"/>
      <c r="E1261" s="66"/>
      <c r="F1261" s="66"/>
      <c r="G1261" s="66"/>
      <c r="H1261" s="66"/>
      <c r="K1261" s="66"/>
      <c r="L1261" s="66"/>
    </row>
    <row r="1262" spans="1:12" ht="12.75">
      <c r="A1262" s="66"/>
      <c r="B1262" s="66"/>
      <c r="C1262" s="66"/>
      <c r="D1262" s="66"/>
      <c r="E1262" s="66"/>
      <c r="F1262" s="66"/>
      <c r="G1262" s="66"/>
      <c r="H1262" s="66"/>
      <c r="K1262" s="66"/>
      <c r="L1262" s="66"/>
    </row>
    <row r="1263" spans="1:12" ht="12.75">
      <c r="A1263" s="66"/>
      <c r="B1263" s="66"/>
      <c r="C1263" s="66"/>
      <c r="D1263" s="66"/>
      <c r="E1263" s="66"/>
      <c r="F1263" s="66"/>
      <c r="G1263" s="66"/>
      <c r="H1263" s="66"/>
      <c r="K1263" s="66"/>
      <c r="L1263" s="66"/>
    </row>
    <row r="1264" spans="1:12" ht="12.75">
      <c r="A1264" s="66"/>
      <c r="B1264" s="66"/>
      <c r="C1264" s="66"/>
      <c r="D1264" s="66"/>
      <c r="E1264" s="66"/>
      <c r="F1264" s="66"/>
      <c r="G1264" s="66"/>
      <c r="H1264" s="66"/>
      <c r="K1264" s="66"/>
      <c r="L1264" s="66"/>
    </row>
    <row r="1265" spans="1:12" ht="12.75">
      <c r="A1265" s="66"/>
      <c r="B1265" s="66"/>
      <c r="C1265" s="66"/>
      <c r="D1265" s="66"/>
      <c r="E1265" s="66"/>
      <c r="F1265" s="66"/>
      <c r="G1265" s="66"/>
      <c r="H1265" s="66"/>
      <c r="K1265" s="66"/>
      <c r="L1265" s="66"/>
    </row>
    <row r="1266" spans="1:12" ht="12.75">
      <c r="A1266" s="66"/>
      <c r="B1266" s="66"/>
      <c r="C1266" s="66"/>
      <c r="D1266" s="66"/>
      <c r="E1266" s="66"/>
      <c r="F1266" s="66"/>
      <c r="G1266" s="66"/>
      <c r="H1266" s="66"/>
      <c r="K1266" s="66"/>
      <c r="L1266" s="66"/>
    </row>
    <row r="1267" spans="1:12" ht="12.75">
      <c r="A1267" s="66"/>
      <c r="B1267" s="66"/>
      <c r="C1267" s="66"/>
      <c r="D1267" s="66"/>
      <c r="E1267" s="66"/>
      <c r="F1267" s="66"/>
      <c r="G1267" s="66"/>
      <c r="H1267" s="66"/>
      <c r="K1267" s="66"/>
      <c r="L1267" s="66"/>
    </row>
    <row r="1268" spans="1:12" ht="12.75">
      <c r="A1268" s="66"/>
      <c r="B1268" s="66"/>
      <c r="C1268" s="66"/>
      <c r="D1268" s="66"/>
      <c r="E1268" s="66"/>
      <c r="F1268" s="66"/>
      <c r="G1268" s="66"/>
      <c r="H1268" s="66"/>
      <c r="K1268" s="66"/>
      <c r="L1268" s="66"/>
    </row>
    <row r="1269" spans="1:12" ht="12.75">
      <c r="A1269" s="66"/>
      <c r="B1269" s="66"/>
      <c r="C1269" s="66"/>
      <c r="D1269" s="66"/>
      <c r="E1269" s="66"/>
      <c r="F1269" s="66"/>
      <c r="G1269" s="66"/>
      <c r="H1269" s="66"/>
      <c r="K1269" s="66"/>
      <c r="L1269" s="66"/>
    </row>
    <row r="1270" spans="1:12" ht="12.75">
      <c r="A1270" s="66"/>
      <c r="B1270" s="66"/>
      <c r="C1270" s="66"/>
      <c r="D1270" s="66"/>
      <c r="E1270" s="66"/>
      <c r="F1270" s="66"/>
      <c r="G1270" s="66"/>
      <c r="H1270" s="66"/>
      <c r="K1270" s="66"/>
      <c r="L1270" s="66"/>
    </row>
    <row r="1271" spans="1:12" ht="12.75">
      <c r="A1271" s="66"/>
      <c r="B1271" s="66"/>
      <c r="C1271" s="66"/>
      <c r="D1271" s="66"/>
      <c r="E1271" s="66"/>
      <c r="F1271" s="66"/>
      <c r="G1271" s="66"/>
      <c r="H1271" s="66"/>
      <c r="K1271" s="66"/>
      <c r="L1271" s="66"/>
    </row>
    <row r="1272" spans="1:12" ht="12.75">
      <c r="A1272" s="66"/>
      <c r="B1272" s="66"/>
      <c r="C1272" s="66"/>
      <c r="D1272" s="66"/>
      <c r="E1272" s="66"/>
      <c r="F1272" s="66"/>
      <c r="G1272" s="66"/>
      <c r="H1272" s="66"/>
      <c r="K1272" s="66"/>
      <c r="L1272" s="66"/>
    </row>
    <row r="1273" spans="1:12" ht="12.75">
      <c r="A1273" s="66"/>
      <c r="B1273" s="66"/>
      <c r="C1273" s="66"/>
      <c r="D1273" s="66"/>
      <c r="E1273" s="66"/>
      <c r="F1273" s="66"/>
      <c r="G1273" s="66"/>
      <c r="H1273" s="66"/>
      <c r="K1273" s="66"/>
      <c r="L1273" s="66"/>
    </row>
    <row r="1274" spans="1:12" ht="12.75">
      <c r="A1274" s="66"/>
      <c r="B1274" s="66"/>
      <c r="C1274" s="66"/>
      <c r="D1274" s="66"/>
      <c r="E1274" s="66"/>
      <c r="F1274" s="66"/>
      <c r="G1274" s="66"/>
      <c r="H1274" s="66"/>
      <c r="K1274" s="66"/>
      <c r="L1274" s="66"/>
    </row>
    <row r="1275" spans="1:12" ht="12.75">
      <c r="A1275" s="66"/>
      <c r="B1275" s="66"/>
      <c r="C1275" s="66"/>
      <c r="D1275" s="66"/>
      <c r="E1275" s="66"/>
      <c r="F1275" s="66"/>
      <c r="G1275" s="66"/>
      <c r="H1275" s="66"/>
      <c r="K1275" s="66"/>
      <c r="L1275" s="66"/>
    </row>
    <row r="1276" spans="1:12" ht="12.75">
      <c r="A1276" s="66"/>
      <c r="B1276" s="66"/>
      <c r="C1276" s="66"/>
      <c r="D1276" s="66"/>
      <c r="E1276" s="66"/>
      <c r="F1276" s="66"/>
      <c r="G1276" s="66"/>
      <c r="H1276" s="66"/>
      <c r="K1276" s="66"/>
      <c r="L1276" s="66"/>
    </row>
    <row r="1277" spans="1:12" ht="12.75">
      <c r="A1277" s="66"/>
      <c r="B1277" s="66"/>
      <c r="C1277" s="66"/>
      <c r="D1277" s="66"/>
      <c r="E1277" s="66"/>
      <c r="F1277" s="66"/>
      <c r="G1277" s="66"/>
      <c r="H1277" s="66"/>
      <c r="K1277" s="66"/>
      <c r="L1277" s="66"/>
    </row>
    <row r="1278" spans="1:12" ht="12.75">
      <c r="A1278" s="66"/>
      <c r="B1278" s="66"/>
      <c r="C1278" s="66"/>
      <c r="D1278" s="66"/>
      <c r="E1278" s="66"/>
      <c r="F1278" s="66"/>
      <c r="G1278" s="66"/>
      <c r="H1278" s="66"/>
      <c r="K1278" s="66"/>
      <c r="L1278" s="66"/>
    </row>
    <row r="1279" spans="1:12" ht="12.75">
      <c r="A1279" s="66"/>
      <c r="B1279" s="66"/>
      <c r="C1279" s="66"/>
      <c r="D1279" s="66"/>
      <c r="E1279" s="66"/>
      <c r="F1279" s="66"/>
      <c r="G1279" s="66"/>
      <c r="H1279" s="66"/>
      <c r="K1279" s="66"/>
      <c r="L1279" s="66"/>
    </row>
    <row r="1280" spans="1:12" ht="12.75">
      <c r="A1280" s="66"/>
      <c r="B1280" s="66"/>
      <c r="C1280" s="66"/>
      <c r="D1280" s="66"/>
      <c r="E1280" s="66"/>
      <c r="F1280" s="66"/>
      <c r="G1280" s="66"/>
      <c r="H1280" s="66"/>
      <c r="K1280" s="66"/>
      <c r="L1280" s="66"/>
    </row>
    <row r="1281" spans="1:12" ht="12.75">
      <c r="A1281" s="66"/>
      <c r="B1281" s="66"/>
      <c r="C1281" s="66"/>
      <c r="D1281" s="66"/>
      <c r="E1281" s="66"/>
      <c r="F1281" s="66"/>
      <c r="G1281" s="66"/>
      <c r="H1281" s="66"/>
      <c r="K1281" s="66"/>
      <c r="L1281" s="66"/>
    </row>
    <row r="1282" spans="1:12" ht="12.75">
      <c r="A1282" s="66"/>
      <c r="B1282" s="66"/>
      <c r="C1282" s="66"/>
      <c r="D1282" s="66"/>
      <c r="E1282" s="66"/>
      <c r="F1282" s="66"/>
      <c r="G1282" s="66"/>
      <c r="H1282" s="66"/>
      <c r="K1282" s="66"/>
      <c r="L1282" s="66"/>
    </row>
    <row r="1283" spans="1:12" ht="12.75">
      <c r="A1283" s="66"/>
      <c r="B1283" s="66"/>
      <c r="C1283" s="66"/>
      <c r="D1283" s="66"/>
      <c r="E1283" s="66"/>
      <c r="F1283" s="66"/>
      <c r="G1283" s="66"/>
      <c r="H1283" s="66"/>
      <c r="K1283" s="66"/>
      <c r="L1283" s="66"/>
    </row>
    <row r="1284" spans="1:12" ht="12.75">
      <c r="A1284" s="66"/>
      <c r="B1284" s="66"/>
      <c r="C1284" s="66"/>
      <c r="D1284" s="66"/>
      <c r="E1284" s="66"/>
      <c r="F1284" s="66"/>
      <c r="G1284" s="66"/>
      <c r="H1284" s="66"/>
      <c r="K1284" s="66"/>
      <c r="L1284" s="66"/>
    </row>
    <row r="1285" spans="1:12" ht="12.75">
      <c r="A1285" s="66"/>
      <c r="B1285" s="66"/>
      <c r="C1285" s="66"/>
      <c r="D1285" s="66"/>
      <c r="E1285" s="66"/>
      <c r="F1285" s="66"/>
      <c r="G1285" s="66"/>
      <c r="H1285" s="66"/>
      <c r="K1285" s="66"/>
      <c r="L1285" s="66"/>
    </row>
    <row r="1286" spans="1:12" ht="12.75">
      <c r="A1286" s="66"/>
      <c r="B1286" s="66"/>
      <c r="C1286" s="66"/>
      <c r="D1286" s="66"/>
      <c r="E1286" s="66"/>
      <c r="F1286" s="66"/>
      <c r="G1286" s="66"/>
      <c r="H1286" s="66"/>
      <c r="K1286" s="66"/>
      <c r="L1286" s="66"/>
    </row>
    <row r="1287" spans="1:12" ht="12.75">
      <c r="A1287" s="66"/>
      <c r="B1287" s="66"/>
      <c r="C1287" s="66"/>
      <c r="D1287" s="66"/>
      <c r="E1287" s="66"/>
      <c r="F1287" s="66"/>
      <c r="G1287" s="66"/>
      <c r="H1287" s="66"/>
      <c r="K1287" s="66"/>
      <c r="L1287" s="66"/>
    </row>
    <row r="1288" spans="1:12" ht="12.75">
      <c r="A1288" s="66"/>
      <c r="B1288" s="66"/>
      <c r="C1288" s="66"/>
      <c r="D1288" s="66"/>
      <c r="E1288" s="66"/>
      <c r="F1288" s="66"/>
      <c r="G1288" s="66"/>
      <c r="H1288" s="66"/>
      <c r="K1288" s="66"/>
      <c r="L1288" s="66"/>
    </row>
    <row r="1289" spans="1:12" ht="12.75">
      <c r="A1289" s="66"/>
      <c r="B1289" s="66"/>
      <c r="C1289" s="66"/>
      <c r="D1289" s="66"/>
      <c r="E1289" s="66"/>
      <c r="F1289" s="66"/>
      <c r="G1289" s="66"/>
      <c r="H1289" s="66"/>
      <c r="K1289" s="66"/>
      <c r="L1289" s="66"/>
    </row>
    <row r="1290" spans="1:12" ht="12.75">
      <c r="A1290" s="66"/>
      <c r="B1290" s="66"/>
      <c r="C1290" s="66"/>
      <c r="D1290" s="66"/>
      <c r="E1290" s="66"/>
      <c r="F1290" s="66"/>
      <c r="G1290" s="66"/>
      <c r="H1290" s="66"/>
      <c r="K1290" s="66"/>
      <c r="L1290" s="66"/>
    </row>
    <row r="1291" spans="1:12" ht="12.75">
      <c r="A1291" s="66"/>
      <c r="B1291" s="66"/>
      <c r="C1291" s="66"/>
      <c r="D1291" s="66"/>
      <c r="E1291" s="66"/>
      <c r="F1291" s="66"/>
      <c r="G1291" s="66"/>
      <c r="H1291" s="66"/>
      <c r="K1291" s="66"/>
      <c r="L1291" s="66"/>
    </row>
    <row r="1292" spans="1:12" ht="12.75">
      <c r="A1292" s="66"/>
      <c r="B1292" s="66"/>
      <c r="C1292" s="66"/>
      <c r="D1292" s="66"/>
      <c r="E1292" s="66"/>
      <c r="F1292" s="66"/>
      <c r="G1292" s="66"/>
      <c r="H1292" s="66"/>
      <c r="K1292" s="66"/>
      <c r="L1292" s="66"/>
    </row>
    <row r="1293" spans="1:12" ht="12.75">
      <c r="A1293" s="66"/>
      <c r="B1293" s="66"/>
      <c r="C1293" s="66"/>
      <c r="D1293" s="66"/>
      <c r="E1293" s="66"/>
      <c r="F1293" s="66"/>
      <c r="G1293" s="66"/>
      <c r="H1293" s="66"/>
      <c r="K1293" s="66"/>
      <c r="L1293" s="66"/>
    </row>
    <row r="1294" spans="1:12" ht="12.75">
      <c r="A1294" s="66"/>
      <c r="B1294" s="66"/>
      <c r="C1294" s="66"/>
      <c r="D1294" s="66"/>
      <c r="E1294" s="66"/>
      <c r="F1294" s="66"/>
      <c r="G1294" s="66"/>
      <c r="H1294" s="66"/>
      <c r="K1294" s="66"/>
      <c r="L1294" s="66"/>
    </row>
    <row r="1295" spans="11:12" ht="12.75">
      <c r="K1295" s="66"/>
      <c r="L1295" s="66"/>
    </row>
    <row r="1296" spans="11:12" ht="12.75">
      <c r="K1296" s="66"/>
      <c r="L1296" s="66"/>
    </row>
    <row r="1297" spans="11:12" ht="12.75">
      <c r="K1297" s="66"/>
      <c r="L1297" s="66"/>
    </row>
    <row r="1298" spans="11:12" ht="12.75">
      <c r="K1298" s="66"/>
      <c r="L1298" s="66"/>
    </row>
    <row r="1299" spans="11:12" ht="12.75">
      <c r="K1299" s="66"/>
      <c r="L1299" s="66"/>
    </row>
    <row r="1300" spans="11:12" ht="12.75">
      <c r="K1300" s="66"/>
      <c r="L1300" s="66"/>
    </row>
    <row r="1301" spans="11:12" ht="12.75">
      <c r="K1301" s="66"/>
      <c r="L1301" s="66"/>
    </row>
    <row r="1302" spans="11:12" ht="12.75">
      <c r="K1302" s="66"/>
      <c r="L1302" s="66"/>
    </row>
    <row r="1303" spans="11:12" ht="12.75">
      <c r="K1303" s="66"/>
      <c r="L1303" s="66"/>
    </row>
    <row r="1304" spans="11:12" ht="12.75">
      <c r="K1304" s="66"/>
      <c r="L1304" s="66"/>
    </row>
    <row r="1305" spans="11:12" ht="12.75">
      <c r="K1305" s="66"/>
      <c r="L1305" s="66"/>
    </row>
    <row r="1306" spans="11:12" ht="12.75">
      <c r="K1306" s="66"/>
      <c r="L1306" s="66"/>
    </row>
    <row r="1307" spans="11:12" ht="12.75">
      <c r="K1307" s="66"/>
      <c r="L1307" s="66"/>
    </row>
    <row r="1308" spans="11:12" ht="12.75">
      <c r="K1308" s="66"/>
      <c r="L1308" s="66"/>
    </row>
    <row r="1309" spans="11:12" ht="12.75">
      <c r="K1309" s="66"/>
      <c r="L1309" s="66"/>
    </row>
    <row r="1310" ht="12.75">
      <c r="L1310" s="66"/>
    </row>
    <row r="1311" ht="12.75">
      <c r="L1311" s="66"/>
    </row>
    <row r="1312" ht="12.75">
      <c r="L1312" s="66"/>
    </row>
    <row r="1313" ht="12.75">
      <c r="L1313" s="66"/>
    </row>
    <row r="1314" ht="12.75">
      <c r="L1314" s="66"/>
    </row>
    <row r="1315" ht="12.75">
      <c r="L1315" s="66"/>
    </row>
    <row r="1316" ht="12.75">
      <c r="L1316" s="66"/>
    </row>
    <row r="1317" ht="12.75">
      <c r="L1317" s="66"/>
    </row>
    <row r="1318" ht="12.75">
      <c r="L1318" s="66"/>
    </row>
    <row r="1319" ht="12.75">
      <c r="L1319" s="66"/>
    </row>
    <row r="1320" ht="12.75">
      <c r="L1320" s="66"/>
    </row>
    <row r="1321" ht="12.75">
      <c r="L1321" s="66"/>
    </row>
    <row r="1322" ht="12.75">
      <c r="L1322" s="66"/>
    </row>
    <row r="1323" ht="12.75">
      <c r="L1323" s="66"/>
    </row>
    <row r="1324" ht="12.75">
      <c r="L1324" s="66"/>
    </row>
    <row r="1325" ht="12.75">
      <c r="L1325" s="66"/>
    </row>
    <row r="1326" ht="12.75">
      <c r="L1326" s="66"/>
    </row>
    <row r="1327" ht="12.75">
      <c r="L1327" s="66"/>
    </row>
    <row r="1328" ht="12.75">
      <c r="L1328" s="66"/>
    </row>
    <row r="1329" ht="12.75">
      <c r="L1329" s="66"/>
    </row>
    <row r="1330" ht="12.75">
      <c r="L1330" s="66"/>
    </row>
    <row r="1331" ht="12.75">
      <c r="L1331" s="66"/>
    </row>
    <row r="1332" ht="12.75">
      <c r="L1332" s="66"/>
    </row>
    <row r="1333" ht="12.75">
      <c r="L1333" s="66"/>
    </row>
    <row r="1334" ht="12.75">
      <c r="L1334" s="66"/>
    </row>
    <row r="1335" ht="12.75">
      <c r="L1335" s="66"/>
    </row>
    <row r="1336" ht="12.75">
      <c r="L1336" s="66"/>
    </row>
    <row r="1337" ht="12.75">
      <c r="L1337" s="66"/>
    </row>
    <row r="1338" ht="12.75">
      <c r="L1338" s="66"/>
    </row>
    <row r="1339" ht="12.75">
      <c r="L1339" s="66"/>
    </row>
    <row r="1340" ht="12.75">
      <c r="L1340" s="66"/>
    </row>
    <row r="1341" ht="12.75">
      <c r="L1341" s="66"/>
    </row>
    <row r="1342" ht="12.75">
      <c r="L1342" s="66"/>
    </row>
    <row r="1343" ht="12.75">
      <c r="L1343" s="66"/>
    </row>
    <row r="1344" ht="12.75">
      <c r="L1344" s="66"/>
    </row>
    <row r="1345" ht="12.75">
      <c r="L1345" s="66"/>
    </row>
    <row r="1346" ht="12.75">
      <c r="L1346" s="66"/>
    </row>
    <row r="1347" ht="12.75">
      <c r="L1347" s="66"/>
    </row>
    <row r="1348" ht="12.75">
      <c r="L1348" s="66"/>
    </row>
    <row r="1349" ht="12.75">
      <c r="L1349" s="66"/>
    </row>
    <row r="1350" ht="12.75">
      <c r="L1350" s="66"/>
    </row>
    <row r="1351" ht="12.75">
      <c r="L1351" s="66"/>
    </row>
    <row r="1352" ht="12.75">
      <c r="L1352" s="66"/>
    </row>
    <row r="1353" ht="12.75">
      <c r="L1353" s="66"/>
    </row>
    <row r="1354" ht="12.75">
      <c r="L1354" s="66"/>
    </row>
    <row r="1355" ht="12.75">
      <c r="L1355" s="66"/>
    </row>
    <row r="1356" ht="12.75">
      <c r="L1356" s="66"/>
    </row>
    <row r="1357" ht="12.75">
      <c r="L1357" s="66"/>
    </row>
    <row r="1358" ht="12.75">
      <c r="L1358" s="66"/>
    </row>
    <row r="1359" ht="12.75">
      <c r="L1359" s="66"/>
    </row>
    <row r="1360" ht="12.75">
      <c r="L1360" s="66"/>
    </row>
    <row r="1361" ht="12.75">
      <c r="L1361" s="66"/>
    </row>
    <row r="1362" ht="12.75">
      <c r="L1362" s="66"/>
    </row>
    <row r="1363" ht="12.75">
      <c r="L1363" s="66"/>
    </row>
    <row r="1364" ht="12.75">
      <c r="L1364" s="66"/>
    </row>
    <row r="1365" ht="12.75">
      <c r="L1365" s="66"/>
    </row>
    <row r="1366" ht="12.75">
      <c r="L1366" s="66"/>
    </row>
    <row r="1367" ht="12.75">
      <c r="L1367" s="66"/>
    </row>
    <row r="1368" ht="12.75">
      <c r="L1368" s="66"/>
    </row>
    <row r="1369" ht="12.75">
      <c r="L1369" s="66"/>
    </row>
    <row r="1370" ht="12.75">
      <c r="L1370" s="66"/>
    </row>
    <row r="1371" ht="12.75">
      <c r="L1371" s="66"/>
    </row>
    <row r="1372" ht="12.75">
      <c r="L1372" s="66"/>
    </row>
    <row r="1373" ht="12.75">
      <c r="L1373" s="66"/>
    </row>
    <row r="1374" ht="12.75">
      <c r="L1374" s="66"/>
    </row>
    <row r="1375" ht="12.75">
      <c r="L1375" s="66"/>
    </row>
    <row r="1376" ht="12.75">
      <c r="L1376" s="66"/>
    </row>
    <row r="1377" ht="12.75">
      <c r="L1377" s="66"/>
    </row>
    <row r="1378" ht="12.75">
      <c r="L1378" s="66"/>
    </row>
    <row r="1379" ht="12.75">
      <c r="L1379" s="66"/>
    </row>
    <row r="1380" ht="12.75">
      <c r="L1380" s="66"/>
    </row>
    <row r="1381" ht="12.75">
      <c r="L1381" s="66"/>
    </row>
    <row r="1382" ht="12.75">
      <c r="L1382" s="66"/>
    </row>
    <row r="1383" ht="12.75">
      <c r="L1383" s="66"/>
    </row>
    <row r="1384" ht="12.75">
      <c r="L1384" s="66"/>
    </row>
    <row r="1385" ht="12.75">
      <c r="L1385" s="66"/>
    </row>
    <row r="1386" ht="12.75">
      <c r="L1386" s="66"/>
    </row>
    <row r="1387" ht="12.75">
      <c r="L1387" s="66"/>
    </row>
    <row r="1388" ht="12.75">
      <c r="L1388" s="66"/>
    </row>
    <row r="1389" ht="12.75">
      <c r="L1389" s="66"/>
    </row>
    <row r="1390" ht="12.75">
      <c r="L1390" s="66"/>
    </row>
    <row r="1391" ht="12.75">
      <c r="L1391" s="66"/>
    </row>
    <row r="1392" ht="12.75">
      <c r="L1392" s="66"/>
    </row>
    <row r="1393" ht="12.75">
      <c r="L1393" s="66"/>
    </row>
    <row r="1394" ht="12.75">
      <c r="L1394" s="66"/>
    </row>
    <row r="1395" ht="12.75">
      <c r="L1395" s="66"/>
    </row>
    <row r="1396" ht="12.75">
      <c r="L1396" s="66"/>
    </row>
    <row r="1397" ht="12.75">
      <c r="L1397" s="66"/>
    </row>
    <row r="1398" ht="12.75">
      <c r="L1398" s="66"/>
    </row>
    <row r="1399" ht="12.75">
      <c r="L1399" s="66"/>
    </row>
    <row r="1400" ht="12.75">
      <c r="L1400" s="66"/>
    </row>
    <row r="1401" ht="12.75">
      <c r="L1401" s="66"/>
    </row>
    <row r="1402" ht="12.75">
      <c r="L1402" s="66"/>
    </row>
    <row r="1403" ht="12.75">
      <c r="L1403" s="66"/>
    </row>
    <row r="1404" ht="12.75">
      <c r="L1404" s="66"/>
    </row>
    <row r="1405" ht="12.75">
      <c r="L1405" s="66"/>
    </row>
    <row r="1406" ht="12.75">
      <c r="L1406" s="66"/>
    </row>
    <row r="1407" ht="12.75">
      <c r="L1407" s="66"/>
    </row>
    <row r="1408" ht="12.75">
      <c r="L1408" s="66"/>
    </row>
    <row r="1409" ht="12.75">
      <c r="L1409" s="66"/>
    </row>
    <row r="1410" ht="12.75">
      <c r="L1410" s="66"/>
    </row>
    <row r="1411" ht="12.75">
      <c r="L1411" s="66"/>
    </row>
    <row r="1412" ht="12.75">
      <c r="L1412" s="66"/>
    </row>
    <row r="1413" ht="12.75">
      <c r="L1413" s="66"/>
    </row>
    <row r="1414" ht="12.75">
      <c r="L1414" s="66"/>
    </row>
    <row r="1415" ht="12.75">
      <c r="L1415" s="66"/>
    </row>
    <row r="1416" ht="12.75">
      <c r="L1416" s="66"/>
    </row>
    <row r="1417" ht="12.75">
      <c r="L1417" s="66"/>
    </row>
    <row r="1418" ht="12.75">
      <c r="L1418" s="66"/>
    </row>
    <row r="1419" ht="12.75">
      <c r="L1419" s="66"/>
    </row>
    <row r="1420" ht="12.75">
      <c r="L1420" s="66"/>
    </row>
    <row r="1421" ht="12.75">
      <c r="L1421" s="66"/>
    </row>
    <row r="1422" ht="12.75">
      <c r="L1422" s="66"/>
    </row>
    <row r="1423" ht="12.75">
      <c r="L1423" s="66"/>
    </row>
    <row r="1424" ht="12.75">
      <c r="L1424" s="66"/>
    </row>
    <row r="1425" ht="12.75">
      <c r="L1425" s="66"/>
    </row>
    <row r="1426" ht="12.75">
      <c r="L1426" s="66"/>
    </row>
    <row r="1427" ht="12.75">
      <c r="L1427" s="66"/>
    </row>
    <row r="1428" ht="12.75">
      <c r="L1428" s="66"/>
    </row>
    <row r="1429" ht="12.75">
      <c r="L1429" s="66"/>
    </row>
    <row r="1430" ht="12.75">
      <c r="L1430" s="66"/>
    </row>
    <row r="1431" ht="12.75">
      <c r="L1431" s="66"/>
    </row>
    <row r="1432" ht="12.75">
      <c r="L1432" s="66"/>
    </row>
    <row r="1433" ht="12.75">
      <c r="L1433" s="66"/>
    </row>
    <row r="1434" ht="12.75">
      <c r="L1434" s="66"/>
    </row>
    <row r="1435" ht="12.75">
      <c r="L1435" s="66"/>
    </row>
    <row r="1436" ht="12.75">
      <c r="L1436" s="66"/>
    </row>
    <row r="1437" ht="12.75">
      <c r="L1437" s="66"/>
    </row>
    <row r="1438" ht="12.75">
      <c r="L1438" s="66"/>
    </row>
    <row r="1439" ht="12.75">
      <c r="L1439" s="66"/>
    </row>
    <row r="1440" ht="12.75">
      <c r="L1440" s="66"/>
    </row>
    <row r="1441" ht="12.75">
      <c r="L1441" s="66"/>
    </row>
    <row r="1442" ht="12.75">
      <c r="L1442" s="66"/>
    </row>
    <row r="1443" ht="12.75">
      <c r="L1443" s="66"/>
    </row>
    <row r="1444" ht="12.75">
      <c r="L1444" s="66"/>
    </row>
    <row r="1445" ht="12.75">
      <c r="L1445" s="66"/>
    </row>
    <row r="1446" ht="12.75">
      <c r="L1446" s="66"/>
    </row>
    <row r="1447" ht="12.75">
      <c r="L1447" s="66"/>
    </row>
    <row r="1448" ht="12.75">
      <c r="L1448" s="66"/>
    </row>
    <row r="1449" ht="12.75">
      <c r="L1449" s="66"/>
    </row>
    <row r="1450" ht="12.75">
      <c r="L1450" s="66"/>
    </row>
    <row r="1451" ht="12.75">
      <c r="L1451" s="66"/>
    </row>
    <row r="1452" ht="12.75">
      <c r="L1452" s="66"/>
    </row>
    <row r="1453" ht="12.75">
      <c r="L1453" s="66"/>
    </row>
    <row r="1454" ht="12.75">
      <c r="L1454" s="66"/>
    </row>
    <row r="1455" ht="12.75">
      <c r="L1455" s="66"/>
    </row>
    <row r="1456" ht="12.75">
      <c r="L1456" s="66"/>
    </row>
    <row r="1457" ht="12.75">
      <c r="L1457" s="66"/>
    </row>
    <row r="1458" ht="12.75">
      <c r="L1458" s="66"/>
    </row>
    <row r="1459" ht="12.75">
      <c r="L1459" s="66"/>
    </row>
    <row r="1460" ht="12.75">
      <c r="L1460" s="66"/>
    </row>
    <row r="1461" ht="12.75">
      <c r="L1461" s="66"/>
    </row>
    <row r="1462" ht="12.75">
      <c r="L1462" s="66"/>
    </row>
    <row r="1463" ht="12.75">
      <c r="L1463" s="66"/>
    </row>
    <row r="1464" ht="12.75">
      <c r="L1464" s="66"/>
    </row>
    <row r="1465" ht="12.75">
      <c r="L1465" s="66"/>
    </row>
    <row r="1466" ht="12.75">
      <c r="L1466" s="66"/>
    </row>
    <row r="1467" ht="12.75">
      <c r="L1467" s="66"/>
    </row>
    <row r="1468" ht="12.75">
      <c r="L1468" s="66"/>
    </row>
    <row r="1469" ht="12.75">
      <c r="L1469" s="66"/>
    </row>
    <row r="1470" ht="12.75">
      <c r="L1470" s="66"/>
    </row>
    <row r="1471" ht="12.75">
      <c r="L1471" s="66"/>
    </row>
    <row r="1472" ht="12.75">
      <c r="L1472" s="66"/>
    </row>
    <row r="1473" ht="12.75">
      <c r="L1473" s="66"/>
    </row>
    <row r="1474" ht="12.75">
      <c r="L1474" s="66"/>
    </row>
    <row r="1475" ht="12.75">
      <c r="L1475" s="66"/>
    </row>
    <row r="1476" ht="12.75">
      <c r="L1476" s="66"/>
    </row>
    <row r="1477" ht="12.75">
      <c r="L1477" s="66"/>
    </row>
    <row r="1478" ht="12.75">
      <c r="L1478" s="66"/>
    </row>
    <row r="1479" ht="12.75">
      <c r="L1479" s="66"/>
    </row>
    <row r="1480" ht="12.75">
      <c r="L1480" s="66"/>
    </row>
    <row r="1481" ht="12.75">
      <c r="L1481" s="66"/>
    </row>
    <row r="1482" ht="12.75">
      <c r="L1482" s="66"/>
    </row>
    <row r="1483" ht="12.75">
      <c r="L1483" s="66"/>
    </row>
    <row r="1484" ht="12.75">
      <c r="L1484" s="66"/>
    </row>
    <row r="1485" ht="12.75">
      <c r="L1485" s="66"/>
    </row>
    <row r="1486" ht="12.75">
      <c r="L1486" s="66"/>
    </row>
    <row r="1487" ht="12.75">
      <c r="L1487" s="66"/>
    </row>
    <row r="1488" ht="12.75">
      <c r="L1488" s="66"/>
    </row>
    <row r="1489" ht="12.75">
      <c r="L1489" s="66"/>
    </row>
    <row r="1490" ht="12.75">
      <c r="L1490" s="66"/>
    </row>
    <row r="1491" ht="12.75">
      <c r="L1491" s="66"/>
    </row>
    <row r="1492" ht="12.75">
      <c r="L1492" s="66"/>
    </row>
    <row r="1493" ht="12.75">
      <c r="L1493" s="66"/>
    </row>
    <row r="1494" ht="12.75">
      <c r="L1494" s="66"/>
    </row>
    <row r="1495" ht="12.75">
      <c r="L1495" s="66"/>
    </row>
    <row r="1496" ht="12.75">
      <c r="L1496" s="66"/>
    </row>
    <row r="1497" ht="12.75">
      <c r="L1497" s="66"/>
    </row>
    <row r="1498" ht="12.75">
      <c r="L1498" s="66"/>
    </row>
    <row r="1499" ht="12.75">
      <c r="L1499" s="66"/>
    </row>
    <row r="1500" ht="12.75">
      <c r="L1500" s="66"/>
    </row>
    <row r="1501" ht="12.75">
      <c r="L1501" s="66"/>
    </row>
    <row r="1502" ht="12.75">
      <c r="L1502" s="66"/>
    </row>
    <row r="1503" ht="12.75">
      <c r="L1503" s="66"/>
    </row>
    <row r="1504" ht="12.75">
      <c r="L1504" s="66"/>
    </row>
    <row r="1505" ht="12.75">
      <c r="L1505" s="66"/>
    </row>
    <row r="1506" ht="12.75">
      <c r="L1506" s="66"/>
    </row>
    <row r="1507" ht="12.75">
      <c r="L1507" s="66"/>
    </row>
    <row r="1508" ht="12.75">
      <c r="L1508" s="66"/>
    </row>
    <row r="1509" ht="12.75">
      <c r="L1509" s="66"/>
    </row>
    <row r="1510" ht="12.75">
      <c r="L1510" s="66"/>
    </row>
    <row r="1511" ht="12.75">
      <c r="L1511" s="66"/>
    </row>
    <row r="1512" ht="12.75">
      <c r="L1512" s="66"/>
    </row>
    <row r="1513" ht="12.75">
      <c r="L1513" s="66"/>
    </row>
    <row r="1514" ht="12.75">
      <c r="L1514" s="66"/>
    </row>
    <row r="1515" ht="12.75">
      <c r="L1515" s="66"/>
    </row>
    <row r="1516" ht="12.75">
      <c r="L1516" s="66"/>
    </row>
    <row r="1517" ht="12.75">
      <c r="L1517" s="66"/>
    </row>
    <row r="1518" ht="12.75">
      <c r="L1518" s="66"/>
    </row>
    <row r="1519" ht="12.75">
      <c r="L1519" s="66"/>
    </row>
    <row r="1520" ht="12.75">
      <c r="L1520" s="66"/>
    </row>
    <row r="1521" ht="12.75">
      <c r="L1521" s="66"/>
    </row>
    <row r="1522" ht="12.75">
      <c r="L1522" s="66"/>
    </row>
    <row r="1523" ht="12.75">
      <c r="L1523" s="66"/>
    </row>
    <row r="1524" ht="12.75">
      <c r="L1524" s="66"/>
    </row>
    <row r="1525" ht="12.75">
      <c r="L1525" s="66"/>
    </row>
    <row r="1526" ht="12.75">
      <c r="L1526" s="66"/>
    </row>
    <row r="1527" ht="12.75">
      <c r="L1527" s="66"/>
    </row>
    <row r="1528" ht="12.75">
      <c r="L1528" s="66"/>
    </row>
    <row r="1529" ht="12.75">
      <c r="L1529" s="66"/>
    </row>
    <row r="1530" ht="12.75">
      <c r="L1530" s="66"/>
    </row>
    <row r="1531" ht="12.75">
      <c r="L1531" s="66"/>
    </row>
    <row r="1532" ht="12.75">
      <c r="L1532" s="66"/>
    </row>
    <row r="1533" ht="12.75">
      <c r="L1533" s="66"/>
    </row>
    <row r="1534" ht="12.75">
      <c r="L1534" s="66"/>
    </row>
    <row r="1535" ht="12.75">
      <c r="L1535" s="66"/>
    </row>
    <row r="1536" ht="12.75">
      <c r="L1536" s="66"/>
    </row>
    <row r="1537" ht="12.75">
      <c r="L1537" s="66"/>
    </row>
    <row r="1538" ht="12.75">
      <c r="L1538" s="66"/>
    </row>
    <row r="1539" ht="12.75">
      <c r="L1539" s="66"/>
    </row>
    <row r="1540" ht="12.75">
      <c r="L1540" s="66"/>
    </row>
    <row r="1541" ht="12.75">
      <c r="L1541" s="66"/>
    </row>
    <row r="1542" ht="12.75">
      <c r="L1542" s="66"/>
    </row>
    <row r="1543" ht="12.75">
      <c r="L1543" s="66"/>
    </row>
    <row r="1544" ht="12.75">
      <c r="L1544" s="66"/>
    </row>
    <row r="1545" ht="12.75">
      <c r="L1545" s="66"/>
    </row>
    <row r="1546" ht="12.75">
      <c r="L1546" s="66"/>
    </row>
    <row r="1547" ht="12.75">
      <c r="L1547" s="66"/>
    </row>
    <row r="1548" ht="12.75">
      <c r="L1548" s="66"/>
    </row>
    <row r="1549" ht="12.75">
      <c r="L1549" s="66"/>
    </row>
    <row r="1550" ht="12.75">
      <c r="L1550" s="66"/>
    </row>
    <row r="1551" ht="12.75">
      <c r="L1551" s="66"/>
    </row>
    <row r="1552" ht="12.75">
      <c r="L1552" s="66"/>
    </row>
    <row r="1553" ht="12.75">
      <c r="L1553" s="66"/>
    </row>
    <row r="1554" ht="12.75">
      <c r="L1554" s="66"/>
    </row>
    <row r="1555" ht="12.75">
      <c r="L1555" s="66"/>
    </row>
    <row r="1556" ht="12.75">
      <c r="L1556" s="66"/>
    </row>
    <row r="1557" ht="12.75">
      <c r="L1557" s="66"/>
    </row>
    <row r="1558" ht="12.75">
      <c r="L1558" s="66"/>
    </row>
    <row r="1559" ht="12.75">
      <c r="L1559" s="66"/>
    </row>
    <row r="1560" ht="12.75">
      <c r="L1560" s="66"/>
    </row>
    <row r="1561" ht="12.75">
      <c r="L1561" s="66"/>
    </row>
    <row r="1562" ht="12.75">
      <c r="L1562" s="66"/>
    </row>
    <row r="1563" ht="12.75">
      <c r="L1563" s="66"/>
    </row>
    <row r="1564" ht="12.75">
      <c r="L1564" s="66"/>
    </row>
    <row r="1565" ht="12.75">
      <c r="L1565" s="66"/>
    </row>
    <row r="1566" ht="12.75">
      <c r="L1566" s="66"/>
    </row>
    <row r="1567" ht="12.75">
      <c r="L1567" s="66"/>
    </row>
    <row r="1568" ht="12.75">
      <c r="L1568" s="66"/>
    </row>
    <row r="1569" ht="12.75">
      <c r="L1569" s="66"/>
    </row>
    <row r="1570" ht="12.75">
      <c r="L1570" s="66"/>
    </row>
    <row r="1571" ht="12.75">
      <c r="L1571" s="66"/>
    </row>
    <row r="1572" ht="12.75">
      <c r="L1572" s="66"/>
    </row>
    <row r="1573" ht="12.75">
      <c r="L1573" s="66"/>
    </row>
    <row r="1574" ht="12.75">
      <c r="L1574" s="66"/>
    </row>
    <row r="1575" ht="12.75">
      <c r="L1575" s="66"/>
    </row>
    <row r="1576" ht="12.75">
      <c r="L1576" s="66"/>
    </row>
    <row r="1577" ht="12.75">
      <c r="L1577" s="66"/>
    </row>
    <row r="1578" ht="12.75">
      <c r="L1578" s="66"/>
    </row>
    <row r="1579" ht="12.75">
      <c r="L1579" s="66"/>
    </row>
    <row r="1580" ht="12.75">
      <c r="L1580" s="66"/>
    </row>
    <row r="1581" ht="12.75">
      <c r="L1581" s="66"/>
    </row>
    <row r="1582" ht="12.75">
      <c r="L1582" s="66"/>
    </row>
    <row r="1583" ht="12.75">
      <c r="L1583" s="66"/>
    </row>
    <row r="1584" ht="12.75">
      <c r="L1584" s="66"/>
    </row>
    <row r="1585" ht="12.75">
      <c r="L1585" s="66"/>
    </row>
    <row r="1586" ht="12.75">
      <c r="L1586" s="66"/>
    </row>
    <row r="1587" ht="12.75">
      <c r="L1587" s="66"/>
    </row>
    <row r="1588" ht="12.75">
      <c r="L1588" s="66"/>
    </row>
    <row r="1589" ht="12.75">
      <c r="L1589" s="66"/>
    </row>
    <row r="1590" ht="12.75">
      <c r="L1590" s="66"/>
    </row>
    <row r="1591" ht="12.75">
      <c r="L1591" s="66"/>
    </row>
  </sheetData>
  <mergeCells count="9">
    <mergeCell ref="B524:E524"/>
    <mergeCell ref="B401:E401"/>
    <mergeCell ref="B431:E431"/>
    <mergeCell ref="B461:E461"/>
    <mergeCell ref="B492:E492"/>
    <mergeCell ref="B282:E282"/>
    <mergeCell ref="B310:E310"/>
    <mergeCell ref="B341:E341"/>
    <mergeCell ref="B371:E371"/>
  </mergeCells>
  <printOptions/>
  <pageMargins left="0.75" right="0.75" top="1" bottom="1" header="0.4921259845" footer="0.4921259845"/>
  <pageSetup horizontalDpi="300" verticalDpi="300" orientation="landscape" paperSize="9" scale="94" r:id="rId3"/>
  <rowBreaks count="19" manualBreakCount="19">
    <brk id="30" max="10" man="1"/>
    <brk id="62" max="255" man="1"/>
    <brk id="94" max="255" man="1"/>
    <brk id="125" max="255" man="1"/>
    <brk id="156" max="255" man="1"/>
    <brk id="187" max="255" man="1"/>
    <brk id="218" max="255" man="1"/>
    <brk id="250" max="255" man="1"/>
    <brk id="280" max="255" man="1"/>
    <brk id="308" max="255" man="1"/>
    <brk id="369" max="255" man="1"/>
    <brk id="399" max="255" man="1"/>
    <brk id="429" max="255" man="1"/>
    <brk id="459" max="255" man="1"/>
    <brk id="551" max="255" man="1"/>
    <brk id="579" max="255" man="1"/>
    <brk id="610" max="255" man="1"/>
    <brk id="640" max="255" man="1"/>
    <brk id="670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8"/>
  <sheetViews>
    <sheetView showGridLines="0" workbookViewId="0" topLeftCell="A1">
      <selection activeCell="B5" sqref="B5"/>
    </sheetView>
  </sheetViews>
  <sheetFormatPr defaultColWidth="9.00390625" defaultRowHeight="12.75"/>
  <cols>
    <col min="1" max="1" width="21.625" style="0" customWidth="1"/>
    <col min="2" max="2" width="10.375" style="0" customWidth="1"/>
    <col min="3" max="3" width="8.875" style="0" customWidth="1"/>
    <col min="4" max="4" width="11.00390625" style="0" customWidth="1"/>
    <col min="5" max="5" width="10.25390625" style="0" customWidth="1"/>
    <col min="6" max="6" width="10.875" style="0" customWidth="1"/>
    <col min="7" max="10" width="10.00390625" style="0" customWidth="1"/>
    <col min="11" max="11" width="9.875" style="0" customWidth="1"/>
    <col min="12" max="12" width="10.00390625" style="0" customWidth="1"/>
  </cols>
  <sheetData>
    <row r="1" ht="18" customHeight="1">
      <c r="A1" s="2" t="s">
        <v>115</v>
      </c>
    </row>
    <row r="2" ht="7.5" customHeight="1">
      <c r="A2" s="2"/>
    </row>
    <row r="3" spans="1:11" ht="18" customHeight="1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8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8" customHeight="1">
      <c r="A5" s="4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5.75" thickBot="1">
      <c r="A6" s="4"/>
      <c r="K6" t="s">
        <v>3</v>
      </c>
    </row>
    <row r="7" spans="1:11" ht="14.25" thickBot="1" thickTop="1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8" t="s">
        <v>9</v>
      </c>
      <c r="G7" s="9"/>
      <c r="H7" s="29" t="s">
        <v>10</v>
      </c>
      <c r="I7" s="29" t="s">
        <v>116</v>
      </c>
      <c r="J7" s="8" t="s">
        <v>11</v>
      </c>
      <c r="K7" s="9"/>
    </row>
    <row r="8" spans="1:11" ht="13.5" thickTop="1">
      <c r="A8" s="11"/>
      <c r="B8" s="11"/>
      <c r="C8" s="11"/>
      <c r="D8" s="12" t="s">
        <v>12</v>
      </c>
      <c r="E8" s="12" t="s">
        <v>13</v>
      </c>
      <c r="F8" s="6" t="s">
        <v>14</v>
      </c>
      <c r="G8" s="29" t="s">
        <v>14</v>
      </c>
      <c r="H8" s="30" t="s">
        <v>15</v>
      </c>
      <c r="I8" s="12" t="s">
        <v>72</v>
      </c>
      <c r="J8" s="6" t="s">
        <v>16</v>
      </c>
      <c r="K8" s="6" t="s">
        <v>17</v>
      </c>
    </row>
    <row r="9" spans="1:11" ht="13.5" thickBot="1">
      <c r="A9" s="14"/>
      <c r="B9" s="14"/>
      <c r="C9" s="14"/>
      <c r="D9" s="15" t="s">
        <v>19</v>
      </c>
      <c r="E9" s="15">
        <v>2003</v>
      </c>
      <c r="F9" s="15" t="s">
        <v>20</v>
      </c>
      <c r="G9" s="31" t="s">
        <v>21</v>
      </c>
      <c r="H9" s="31" t="s">
        <v>117</v>
      </c>
      <c r="I9" s="15" t="s">
        <v>73</v>
      </c>
      <c r="J9" s="15">
        <v>2004</v>
      </c>
      <c r="K9" s="15" t="s">
        <v>23</v>
      </c>
    </row>
    <row r="10" spans="1:11" ht="14.25" thickBot="1" thickTop="1">
      <c r="A10" s="16" t="s">
        <v>118</v>
      </c>
      <c r="B10" s="148">
        <v>1789.8</v>
      </c>
      <c r="C10" s="148">
        <v>1760.7</v>
      </c>
      <c r="D10" s="149">
        <v>29.1</v>
      </c>
      <c r="E10" s="148">
        <v>0</v>
      </c>
      <c r="F10" s="148">
        <v>0</v>
      </c>
      <c r="G10" s="149">
        <v>29.1</v>
      </c>
      <c r="H10" s="148">
        <v>0</v>
      </c>
      <c r="I10" s="148">
        <v>0</v>
      </c>
      <c r="J10" s="148">
        <v>0</v>
      </c>
      <c r="K10" s="33">
        <v>0</v>
      </c>
    </row>
    <row r="11" spans="1:11" ht="13.5" thickBot="1">
      <c r="A11" s="48" t="s">
        <v>119</v>
      </c>
      <c r="B11" s="150">
        <v>158.3</v>
      </c>
      <c r="C11" s="150">
        <v>22.5</v>
      </c>
      <c r="D11" s="151">
        <v>135.8</v>
      </c>
      <c r="E11" s="150">
        <v>0</v>
      </c>
      <c r="F11" s="150">
        <v>0</v>
      </c>
      <c r="G11" s="152">
        <v>135.8</v>
      </c>
      <c r="H11" s="150">
        <v>0</v>
      </c>
      <c r="I11" s="150">
        <v>0</v>
      </c>
      <c r="J11" s="150">
        <v>0</v>
      </c>
      <c r="K11" s="153">
        <v>0</v>
      </c>
    </row>
    <row r="12" spans="1:11" ht="13.5" thickBot="1">
      <c r="A12" s="48" t="s">
        <v>120</v>
      </c>
      <c r="B12" s="150">
        <v>1100.6</v>
      </c>
      <c r="C12" s="150">
        <v>922.6</v>
      </c>
      <c r="D12" s="151" t="s">
        <v>121</v>
      </c>
      <c r="E12" s="150">
        <v>0</v>
      </c>
      <c r="F12" s="150">
        <v>0</v>
      </c>
      <c r="G12" s="152">
        <v>176.6</v>
      </c>
      <c r="H12" s="150">
        <v>0</v>
      </c>
      <c r="I12" s="150">
        <v>0.8</v>
      </c>
      <c r="J12" s="150">
        <v>0</v>
      </c>
      <c r="K12" s="153">
        <v>0</v>
      </c>
    </row>
    <row r="13" spans="1:11" ht="13.5" thickBot="1">
      <c r="A13" s="48" t="s">
        <v>122</v>
      </c>
      <c r="B13" s="150">
        <v>145.8</v>
      </c>
      <c r="C13" s="150">
        <v>74</v>
      </c>
      <c r="D13" s="151">
        <v>71.8</v>
      </c>
      <c r="E13" s="150">
        <v>0</v>
      </c>
      <c r="F13" s="150">
        <v>0</v>
      </c>
      <c r="G13" s="152">
        <v>71.8</v>
      </c>
      <c r="H13" s="150">
        <v>0</v>
      </c>
      <c r="I13" s="150">
        <v>0</v>
      </c>
      <c r="J13" s="150">
        <v>0</v>
      </c>
      <c r="K13" s="153">
        <v>0</v>
      </c>
    </row>
    <row r="14" spans="1:11" ht="13.5" thickBot="1">
      <c r="A14" s="48" t="s">
        <v>123</v>
      </c>
      <c r="B14" s="150">
        <v>695.3</v>
      </c>
      <c r="C14" s="150" t="s">
        <v>124</v>
      </c>
      <c r="D14" s="151">
        <v>350</v>
      </c>
      <c r="E14" s="150">
        <v>0</v>
      </c>
      <c r="F14" s="150">
        <v>0</v>
      </c>
      <c r="G14" s="152">
        <v>350</v>
      </c>
      <c r="H14" s="150">
        <v>0</v>
      </c>
      <c r="I14" s="150">
        <v>0</v>
      </c>
      <c r="J14" s="150">
        <v>0</v>
      </c>
      <c r="K14" s="153">
        <v>0</v>
      </c>
    </row>
    <row r="15" spans="1:11" ht="13.5" thickBot="1">
      <c r="A15" s="48" t="s">
        <v>125</v>
      </c>
      <c r="B15" s="150">
        <v>1133.6</v>
      </c>
      <c r="C15" s="150">
        <v>782.5</v>
      </c>
      <c r="D15" s="151">
        <v>351.1</v>
      </c>
      <c r="E15" s="150">
        <v>0</v>
      </c>
      <c r="F15" s="150">
        <v>70</v>
      </c>
      <c r="G15" s="152">
        <v>281.1</v>
      </c>
      <c r="H15" s="150">
        <v>0</v>
      </c>
      <c r="I15" s="150">
        <v>0</v>
      </c>
      <c r="J15" s="150">
        <v>0</v>
      </c>
      <c r="K15" s="153">
        <v>0</v>
      </c>
    </row>
    <row r="16" spans="1:11" ht="13.5" thickBot="1">
      <c r="A16" s="48" t="s">
        <v>126</v>
      </c>
      <c r="B16" s="150">
        <v>1999.5</v>
      </c>
      <c r="C16" s="150">
        <v>1348.3</v>
      </c>
      <c r="D16" s="151">
        <v>651.2</v>
      </c>
      <c r="E16" s="150">
        <v>0</v>
      </c>
      <c r="F16" s="150">
        <v>0</v>
      </c>
      <c r="G16" s="152">
        <v>651.2</v>
      </c>
      <c r="H16" s="150">
        <v>0</v>
      </c>
      <c r="I16" s="150">
        <v>0</v>
      </c>
      <c r="J16" s="150">
        <v>0</v>
      </c>
      <c r="K16" s="153">
        <v>0</v>
      </c>
    </row>
    <row r="17" spans="1:11" ht="13.5" thickBot="1">
      <c r="A17" s="48" t="s">
        <v>127</v>
      </c>
      <c r="B17" s="150">
        <v>386.4</v>
      </c>
      <c r="C17" s="150">
        <v>147.4</v>
      </c>
      <c r="D17" s="151">
        <v>239</v>
      </c>
      <c r="E17" s="150">
        <v>0</v>
      </c>
      <c r="F17" s="150">
        <v>0</v>
      </c>
      <c r="G17" s="152">
        <v>239</v>
      </c>
      <c r="H17" s="150">
        <v>0</v>
      </c>
      <c r="I17" s="150">
        <v>0</v>
      </c>
      <c r="J17" s="150">
        <v>0</v>
      </c>
      <c r="K17" s="153">
        <v>0</v>
      </c>
    </row>
    <row r="18" spans="1:11" ht="13.5" thickBot="1">
      <c r="A18" s="48" t="s">
        <v>128</v>
      </c>
      <c r="B18" s="150">
        <v>1024.7</v>
      </c>
      <c r="C18" s="150">
        <v>967.9</v>
      </c>
      <c r="D18" s="151">
        <v>56.8</v>
      </c>
      <c r="E18" s="150">
        <v>0</v>
      </c>
      <c r="F18" s="150">
        <v>0</v>
      </c>
      <c r="G18" s="152">
        <v>56.8</v>
      </c>
      <c r="H18" s="150">
        <v>0</v>
      </c>
      <c r="I18" s="150">
        <v>0</v>
      </c>
      <c r="J18" s="150">
        <v>0</v>
      </c>
      <c r="K18" s="153">
        <v>0</v>
      </c>
    </row>
    <row r="19" spans="1:11" ht="13.5" thickBot="1">
      <c r="A19" s="48" t="s">
        <v>129</v>
      </c>
      <c r="B19" s="150">
        <v>2562.8</v>
      </c>
      <c r="C19" s="150">
        <v>2509.3</v>
      </c>
      <c r="D19" s="151">
        <v>53.5</v>
      </c>
      <c r="E19" s="150">
        <v>0</v>
      </c>
      <c r="F19" s="150">
        <v>0</v>
      </c>
      <c r="G19" s="152">
        <v>53.5</v>
      </c>
      <c r="H19" s="150">
        <v>0</v>
      </c>
      <c r="I19" s="150">
        <v>0</v>
      </c>
      <c r="J19" s="150">
        <v>0</v>
      </c>
      <c r="K19" s="153">
        <v>0</v>
      </c>
    </row>
    <row r="20" spans="1:11" ht="13.5" thickBot="1">
      <c r="A20" s="48" t="s">
        <v>130</v>
      </c>
      <c r="B20" s="150">
        <v>84.4</v>
      </c>
      <c r="C20" s="150">
        <v>8.1</v>
      </c>
      <c r="D20" s="151">
        <v>76.3</v>
      </c>
      <c r="E20" s="150">
        <v>0</v>
      </c>
      <c r="F20" s="150">
        <v>0</v>
      </c>
      <c r="G20" s="152">
        <v>76.3</v>
      </c>
      <c r="H20" s="150">
        <v>0</v>
      </c>
      <c r="I20" s="150">
        <v>0</v>
      </c>
      <c r="J20" s="150">
        <v>0</v>
      </c>
      <c r="K20" s="153">
        <v>0</v>
      </c>
    </row>
    <row r="21" spans="1:11" ht="13.5" thickBot="1">
      <c r="A21" s="48" t="s">
        <v>131</v>
      </c>
      <c r="B21" s="150">
        <v>1044.6</v>
      </c>
      <c r="C21" s="150">
        <v>757.6</v>
      </c>
      <c r="D21" s="151">
        <v>287</v>
      </c>
      <c r="E21" s="150">
        <v>0</v>
      </c>
      <c r="F21" s="150">
        <v>0</v>
      </c>
      <c r="G21" s="152">
        <v>287</v>
      </c>
      <c r="H21" s="150">
        <v>0</v>
      </c>
      <c r="I21" s="150">
        <v>0</v>
      </c>
      <c r="J21" s="150">
        <v>0</v>
      </c>
      <c r="K21" s="153">
        <v>0</v>
      </c>
    </row>
    <row r="22" spans="1:11" ht="13.5" thickBot="1">
      <c r="A22" s="48" t="s">
        <v>132</v>
      </c>
      <c r="B22" s="150">
        <v>365</v>
      </c>
      <c r="C22" s="150">
        <v>363.5</v>
      </c>
      <c r="D22" s="151">
        <v>1.5</v>
      </c>
      <c r="E22" s="150">
        <v>0</v>
      </c>
      <c r="F22" s="150">
        <v>0</v>
      </c>
      <c r="G22" s="152" t="s">
        <v>133</v>
      </c>
      <c r="H22" s="150">
        <v>0</v>
      </c>
      <c r="I22" s="150">
        <v>0</v>
      </c>
      <c r="J22" s="150">
        <v>0</v>
      </c>
      <c r="K22" s="153">
        <v>0</v>
      </c>
    </row>
    <row r="23" spans="1:11" ht="13.5" thickBot="1">
      <c r="A23" s="48" t="s">
        <v>134</v>
      </c>
      <c r="B23" s="150">
        <v>263.3</v>
      </c>
      <c r="C23" s="150">
        <v>121.5</v>
      </c>
      <c r="D23" s="151">
        <v>141.8</v>
      </c>
      <c r="E23" s="150">
        <v>0</v>
      </c>
      <c r="F23" s="150">
        <v>0</v>
      </c>
      <c r="G23" s="152">
        <v>141.8</v>
      </c>
      <c r="H23" s="150">
        <v>0</v>
      </c>
      <c r="I23" s="150">
        <v>0</v>
      </c>
      <c r="J23" s="150">
        <v>0</v>
      </c>
      <c r="K23" s="153">
        <v>0</v>
      </c>
    </row>
    <row r="24" spans="1:11" ht="13.5" thickBot="1">
      <c r="A24" s="48" t="s">
        <v>135</v>
      </c>
      <c r="B24" s="150">
        <v>11.4</v>
      </c>
      <c r="C24" s="150">
        <v>0</v>
      </c>
      <c r="D24" s="151">
        <v>11.4</v>
      </c>
      <c r="E24" s="150">
        <v>0</v>
      </c>
      <c r="F24" s="150">
        <v>0</v>
      </c>
      <c r="G24" s="152">
        <v>11.4</v>
      </c>
      <c r="H24" s="150">
        <v>0</v>
      </c>
      <c r="I24" s="150">
        <v>0</v>
      </c>
      <c r="J24" s="150">
        <v>0</v>
      </c>
      <c r="K24" s="153">
        <v>0</v>
      </c>
    </row>
    <row r="25" spans="1:11" ht="13.5" thickBot="1">
      <c r="A25" s="48" t="s">
        <v>136</v>
      </c>
      <c r="B25" s="150">
        <v>14.1</v>
      </c>
      <c r="C25" s="150">
        <v>5.6</v>
      </c>
      <c r="D25" s="151">
        <v>8.5</v>
      </c>
      <c r="E25" s="150">
        <v>0</v>
      </c>
      <c r="F25" s="150">
        <v>0</v>
      </c>
      <c r="G25" s="152">
        <v>8.5</v>
      </c>
      <c r="H25" s="150">
        <v>0</v>
      </c>
      <c r="I25" s="150">
        <v>0</v>
      </c>
      <c r="J25" s="150">
        <v>0</v>
      </c>
      <c r="K25" s="153">
        <v>0</v>
      </c>
    </row>
    <row r="26" spans="1:11" ht="13.5" thickBot="1">
      <c r="A26" s="48" t="s">
        <v>137</v>
      </c>
      <c r="B26" s="150">
        <v>50</v>
      </c>
      <c r="C26" s="150">
        <v>41</v>
      </c>
      <c r="D26" s="151">
        <v>9</v>
      </c>
      <c r="E26" s="150">
        <v>0</v>
      </c>
      <c r="F26" s="150">
        <v>0</v>
      </c>
      <c r="G26" s="152">
        <v>9</v>
      </c>
      <c r="H26" s="150">
        <v>0</v>
      </c>
      <c r="I26" s="150">
        <v>0</v>
      </c>
      <c r="J26" s="150">
        <v>0</v>
      </c>
      <c r="K26" s="153">
        <v>0</v>
      </c>
    </row>
    <row r="27" spans="1:11" ht="13.5" thickBot="1">
      <c r="A27" s="48" t="s">
        <v>138</v>
      </c>
      <c r="B27" s="150">
        <v>80.5</v>
      </c>
      <c r="C27" s="150">
        <v>0</v>
      </c>
      <c r="D27" s="151">
        <v>80.5</v>
      </c>
      <c r="E27" s="150">
        <v>0</v>
      </c>
      <c r="F27" s="150">
        <v>0</v>
      </c>
      <c r="G27" s="152"/>
      <c r="H27" s="150">
        <v>80.5</v>
      </c>
      <c r="I27" s="150">
        <v>0</v>
      </c>
      <c r="J27" s="150">
        <v>0</v>
      </c>
      <c r="K27" s="153">
        <v>0</v>
      </c>
    </row>
    <row r="28" spans="1:11" ht="13.5" thickBot="1">
      <c r="A28" s="48" t="s">
        <v>139</v>
      </c>
      <c r="B28" s="150">
        <v>91.6</v>
      </c>
      <c r="C28" s="150">
        <v>81.6</v>
      </c>
      <c r="D28" s="151">
        <v>10</v>
      </c>
      <c r="E28" s="150">
        <v>0</v>
      </c>
      <c r="F28" s="150">
        <v>0</v>
      </c>
      <c r="G28" s="152">
        <v>2.3</v>
      </c>
      <c r="H28" s="154" t="s">
        <v>140</v>
      </c>
      <c r="I28" s="150">
        <v>0</v>
      </c>
      <c r="J28" s="150">
        <v>0</v>
      </c>
      <c r="K28" s="153">
        <v>0</v>
      </c>
    </row>
    <row r="29" spans="1:11" ht="13.5" thickBot="1">
      <c r="A29" s="48" t="s">
        <v>141</v>
      </c>
      <c r="B29" s="150">
        <v>139.2</v>
      </c>
      <c r="C29" s="150">
        <v>113.1</v>
      </c>
      <c r="D29" s="151">
        <v>26.1</v>
      </c>
      <c r="E29" s="150">
        <v>0</v>
      </c>
      <c r="F29" s="150">
        <v>0</v>
      </c>
      <c r="G29" s="152">
        <v>26.1</v>
      </c>
      <c r="H29" s="150">
        <v>0</v>
      </c>
      <c r="I29" s="150">
        <v>0</v>
      </c>
      <c r="J29" s="150">
        <v>0</v>
      </c>
      <c r="K29" s="153">
        <v>0</v>
      </c>
    </row>
    <row r="30" spans="1:11" ht="13.5" thickBot="1">
      <c r="A30" s="48" t="s">
        <v>142</v>
      </c>
      <c r="B30" s="150">
        <v>14</v>
      </c>
      <c r="C30" s="150">
        <v>0</v>
      </c>
      <c r="D30" s="155" t="s">
        <v>143</v>
      </c>
      <c r="E30" s="150">
        <v>0</v>
      </c>
      <c r="F30" s="150">
        <v>0</v>
      </c>
      <c r="G30" s="152"/>
      <c r="H30" s="150">
        <v>0</v>
      </c>
      <c r="I30" s="150">
        <v>0.8</v>
      </c>
      <c r="J30" s="150">
        <v>0</v>
      </c>
      <c r="K30" s="153">
        <v>0.3</v>
      </c>
    </row>
    <row r="31" spans="1:11" ht="13.5" thickBot="1">
      <c r="A31" s="48" t="s">
        <v>144</v>
      </c>
      <c r="B31" s="150">
        <v>56.5</v>
      </c>
      <c r="C31" s="150">
        <v>2.8</v>
      </c>
      <c r="D31" s="151">
        <v>53.7</v>
      </c>
      <c r="E31" s="150">
        <v>0</v>
      </c>
      <c r="F31" s="150">
        <v>0</v>
      </c>
      <c r="G31" s="152">
        <v>53.7</v>
      </c>
      <c r="H31" s="150">
        <v>0</v>
      </c>
      <c r="I31" s="150">
        <v>0</v>
      </c>
      <c r="J31" s="150">
        <v>0</v>
      </c>
      <c r="K31" s="153">
        <v>0</v>
      </c>
    </row>
    <row r="32" spans="1:11" ht="13.5" thickBot="1">
      <c r="A32" s="20" t="s">
        <v>145</v>
      </c>
      <c r="B32" s="156">
        <v>62.5</v>
      </c>
      <c r="C32" s="156">
        <v>2.8</v>
      </c>
      <c r="D32" s="151">
        <v>59.7</v>
      </c>
      <c r="E32" s="156">
        <v>0</v>
      </c>
      <c r="F32" s="156">
        <v>11.9</v>
      </c>
      <c r="G32" s="151">
        <v>47.8</v>
      </c>
      <c r="H32" s="156">
        <v>0</v>
      </c>
      <c r="I32" s="156">
        <v>0</v>
      </c>
      <c r="J32" s="156">
        <v>0</v>
      </c>
      <c r="K32" s="157">
        <v>0</v>
      </c>
    </row>
    <row r="33" spans="1:11" ht="13.5" thickBot="1">
      <c r="A33" s="51" t="s">
        <v>146</v>
      </c>
      <c r="B33" s="158">
        <v>152.4</v>
      </c>
      <c r="C33" s="158">
        <v>10.4</v>
      </c>
      <c r="D33" s="159">
        <v>142</v>
      </c>
      <c r="E33" s="158">
        <v>0</v>
      </c>
      <c r="F33" s="158">
        <v>0</v>
      </c>
      <c r="G33" s="159">
        <v>142</v>
      </c>
      <c r="H33" s="158">
        <v>0</v>
      </c>
      <c r="I33" s="158">
        <v>0</v>
      </c>
      <c r="J33" s="158">
        <v>0</v>
      </c>
      <c r="K33" s="160">
        <v>0</v>
      </c>
    </row>
    <row r="34" spans="1:11" ht="13.5" thickTop="1">
      <c r="A34" t="s">
        <v>147</v>
      </c>
      <c r="B34" s="161"/>
      <c r="C34" s="161"/>
      <c r="D34" s="162"/>
      <c r="E34" s="161"/>
      <c r="F34" s="161"/>
      <c r="G34" s="162"/>
      <c r="H34" s="161"/>
      <c r="I34" s="161"/>
      <c r="J34" s="161"/>
      <c r="K34" s="161"/>
    </row>
    <row r="35" spans="1:11" ht="12.75">
      <c r="A35" t="s">
        <v>148</v>
      </c>
      <c r="B35" s="161"/>
      <c r="C35" s="161"/>
      <c r="D35" s="162"/>
      <c r="E35" s="161"/>
      <c r="F35" s="161"/>
      <c r="G35" s="162"/>
      <c r="H35" s="161"/>
      <c r="I35" s="161"/>
      <c r="J35" s="161"/>
      <c r="K35" s="161"/>
    </row>
    <row r="36" spans="1:11" ht="12.75">
      <c r="A36" t="s">
        <v>149</v>
      </c>
      <c r="B36" s="161"/>
      <c r="C36" s="161"/>
      <c r="D36" s="162"/>
      <c r="E36" s="161"/>
      <c r="F36" s="161"/>
      <c r="G36" s="162"/>
      <c r="H36" s="161"/>
      <c r="I36" s="161"/>
      <c r="J36" s="161"/>
      <c r="K36" s="161"/>
    </row>
    <row r="37" spans="1:11" ht="12.75">
      <c r="A37" s="163" t="s">
        <v>150</v>
      </c>
      <c r="B37" s="41"/>
      <c r="C37" s="41"/>
      <c r="D37" s="41"/>
      <c r="E37" s="41"/>
      <c r="G37" s="41"/>
      <c r="H37" s="41"/>
      <c r="I37" s="41"/>
      <c r="J37" s="41"/>
      <c r="K37" s="41"/>
    </row>
    <row r="38" spans="1:11" ht="12.75">
      <c r="A38" s="164" t="s">
        <v>151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2.75">
      <c r="A39" s="164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2.75">
      <c r="A40" s="165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ht="13.5" thickBot="1">
      <c r="K41" t="s">
        <v>3</v>
      </c>
    </row>
    <row r="42" spans="1:11" ht="14.25" thickBot="1" thickTop="1">
      <c r="A42" s="5" t="s">
        <v>4</v>
      </c>
      <c r="B42" s="6" t="s">
        <v>5</v>
      </c>
      <c r="C42" s="6" t="s">
        <v>6</v>
      </c>
      <c r="D42" s="6" t="s">
        <v>7</v>
      </c>
      <c r="E42" s="7" t="s">
        <v>8</v>
      </c>
      <c r="F42" s="8" t="s">
        <v>9</v>
      </c>
      <c r="G42" s="9"/>
      <c r="H42" s="29" t="s">
        <v>10</v>
      </c>
      <c r="I42" s="24" t="s">
        <v>10</v>
      </c>
      <c r="J42" s="8" t="s">
        <v>11</v>
      </c>
      <c r="K42" s="9"/>
    </row>
    <row r="43" spans="1:11" ht="13.5" thickTop="1">
      <c r="A43" s="11"/>
      <c r="B43" s="11"/>
      <c r="C43" s="11"/>
      <c r="D43" s="12" t="s">
        <v>12</v>
      </c>
      <c r="E43" s="12" t="s">
        <v>13</v>
      </c>
      <c r="F43" s="6" t="s">
        <v>14</v>
      </c>
      <c r="G43" s="29" t="s">
        <v>14</v>
      </c>
      <c r="H43" s="30" t="s">
        <v>15</v>
      </c>
      <c r="I43" s="12" t="s">
        <v>72</v>
      </c>
      <c r="J43" s="6" t="s">
        <v>16</v>
      </c>
      <c r="K43" s="6" t="s">
        <v>17</v>
      </c>
    </row>
    <row r="44" spans="1:11" ht="13.5" thickBot="1">
      <c r="A44" s="14"/>
      <c r="B44" s="14"/>
      <c r="C44" s="14"/>
      <c r="D44" s="15" t="s">
        <v>19</v>
      </c>
      <c r="E44" s="15">
        <v>2003</v>
      </c>
      <c r="F44" s="15" t="s">
        <v>20</v>
      </c>
      <c r="G44" s="31" t="s">
        <v>21</v>
      </c>
      <c r="H44" s="31" t="s">
        <v>152</v>
      </c>
      <c r="I44" s="15" t="s">
        <v>73</v>
      </c>
      <c r="J44" s="15">
        <v>2004</v>
      </c>
      <c r="K44" s="15" t="s">
        <v>23</v>
      </c>
    </row>
    <row r="45" spans="1:11" ht="14.25" thickBot="1" thickTop="1">
      <c r="A45" s="20" t="s">
        <v>153</v>
      </c>
      <c r="B45" s="166">
        <v>294.4</v>
      </c>
      <c r="C45" s="166">
        <v>20.4</v>
      </c>
      <c r="D45" s="166">
        <v>274</v>
      </c>
      <c r="E45" s="166">
        <v>-33.5</v>
      </c>
      <c r="F45" s="166">
        <v>0</v>
      </c>
      <c r="G45" s="166">
        <v>240.5</v>
      </c>
      <c r="H45" s="166">
        <v>0</v>
      </c>
      <c r="I45" s="166">
        <v>0</v>
      </c>
      <c r="J45" s="166">
        <v>0</v>
      </c>
      <c r="K45" s="167">
        <v>0</v>
      </c>
    </row>
    <row r="46" spans="1:11" ht="13.5" thickBot="1">
      <c r="A46" s="168" t="s">
        <v>154</v>
      </c>
      <c r="B46" s="166">
        <v>136.7</v>
      </c>
      <c r="C46" s="166">
        <v>0</v>
      </c>
      <c r="D46" s="166">
        <v>136.7</v>
      </c>
      <c r="E46" s="166">
        <v>0</v>
      </c>
      <c r="F46" s="166">
        <v>0</v>
      </c>
      <c r="G46" s="166">
        <v>136.7</v>
      </c>
      <c r="H46" s="166">
        <v>0</v>
      </c>
      <c r="I46" s="166">
        <v>0</v>
      </c>
      <c r="J46" s="166">
        <v>0</v>
      </c>
      <c r="K46" s="167">
        <v>0</v>
      </c>
    </row>
    <row r="47" spans="1:11" ht="13.5" thickBot="1">
      <c r="A47" s="51" t="s">
        <v>155</v>
      </c>
      <c r="B47" s="158">
        <v>9791.9</v>
      </c>
      <c r="C47" s="158">
        <v>8756.1</v>
      </c>
      <c r="D47" s="158">
        <v>1035.8</v>
      </c>
      <c r="E47" s="159">
        <v>0</v>
      </c>
      <c r="F47" s="158">
        <v>0</v>
      </c>
      <c r="G47" s="158">
        <v>338.8</v>
      </c>
      <c r="H47" s="158">
        <v>0</v>
      </c>
      <c r="I47" s="158">
        <v>697</v>
      </c>
      <c r="J47" s="158">
        <v>0</v>
      </c>
      <c r="K47" s="160">
        <v>0</v>
      </c>
    </row>
    <row r="48" ht="13.5" thickTop="1"/>
    <row r="51" ht="15">
      <c r="A51" s="4" t="s">
        <v>27</v>
      </c>
    </row>
    <row r="52" ht="13.5" thickBot="1">
      <c r="K52" t="s">
        <v>3</v>
      </c>
    </row>
    <row r="53" spans="1:12" ht="14.25" thickBot="1" thickTop="1">
      <c r="A53" s="13" t="s">
        <v>4</v>
      </c>
      <c r="B53" s="6" t="s">
        <v>28</v>
      </c>
      <c r="C53" s="6" t="s">
        <v>29</v>
      </c>
      <c r="D53" s="6" t="s">
        <v>6</v>
      </c>
      <c r="E53" s="6" t="s">
        <v>7</v>
      </c>
      <c r="F53" s="24" t="s">
        <v>30</v>
      </c>
      <c r="G53" s="8" t="s">
        <v>31</v>
      </c>
      <c r="H53" s="25"/>
      <c r="I53" s="25"/>
      <c r="J53" s="8" t="s">
        <v>32</v>
      </c>
      <c r="K53" s="25"/>
      <c r="L53" s="169"/>
    </row>
    <row r="54" spans="1:12" ht="13.5" thickTop="1">
      <c r="A54" s="11"/>
      <c r="B54" s="12" t="s">
        <v>33</v>
      </c>
      <c r="C54" s="26" t="s">
        <v>34</v>
      </c>
      <c r="D54" s="12"/>
      <c r="E54" s="12" t="s">
        <v>84</v>
      </c>
      <c r="F54" s="12" t="s">
        <v>35</v>
      </c>
      <c r="G54" s="6" t="s">
        <v>36</v>
      </c>
      <c r="H54" s="29" t="s">
        <v>37</v>
      </c>
      <c r="I54" s="6" t="s">
        <v>38</v>
      </c>
      <c r="J54" s="6" t="s">
        <v>103</v>
      </c>
      <c r="K54" s="170" t="s">
        <v>156</v>
      </c>
      <c r="L54" s="169"/>
    </row>
    <row r="55" spans="1:12" ht="13.5" thickBot="1">
      <c r="A55" s="14"/>
      <c r="B55" s="14"/>
      <c r="C55" s="14"/>
      <c r="D55" s="15"/>
      <c r="E55" s="14" t="s">
        <v>39</v>
      </c>
      <c r="F55" s="15" t="s">
        <v>40</v>
      </c>
      <c r="G55" s="27"/>
      <c r="H55" s="15"/>
      <c r="I55" s="15" t="s">
        <v>41</v>
      </c>
      <c r="J55" s="15">
        <v>2004</v>
      </c>
      <c r="K55" s="171" t="s">
        <v>23</v>
      </c>
      <c r="L55" s="39"/>
    </row>
    <row r="56" spans="1:12" ht="14.25" thickBot="1" thickTop="1">
      <c r="A56" s="16" t="s">
        <v>118</v>
      </c>
      <c r="B56" s="148">
        <v>4085.5</v>
      </c>
      <c r="C56" s="148">
        <v>52665</v>
      </c>
      <c r="D56" s="148">
        <v>55701.1</v>
      </c>
      <c r="E56" s="148">
        <v>1049.4</v>
      </c>
      <c r="F56" s="148">
        <v>950.7</v>
      </c>
      <c r="G56" s="148">
        <v>0</v>
      </c>
      <c r="H56" s="148">
        <v>0</v>
      </c>
      <c r="I56" s="148">
        <v>0</v>
      </c>
      <c r="J56" s="148">
        <v>0</v>
      </c>
      <c r="K56" s="40">
        <v>0</v>
      </c>
      <c r="L56" s="172"/>
    </row>
    <row r="57" spans="1:12" ht="13.5" thickBot="1">
      <c r="A57" s="48" t="s">
        <v>157</v>
      </c>
      <c r="B57" s="150">
        <v>5080.4</v>
      </c>
      <c r="C57" s="150">
        <v>14112</v>
      </c>
      <c r="D57" s="150">
        <v>18662</v>
      </c>
      <c r="E57" s="156">
        <v>530.4</v>
      </c>
      <c r="F57" s="150">
        <v>0.5</v>
      </c>
      <c r="G57" s="150">
        <v>0</v>
      </c>
      <c r="H57" s="150">
        <v>0</v>
      </c>
      <c r="I57" s="150">
        <v>0</v>
      </c>
      <c r="J57" s="150">
        <v>0</v>
      </c>
      <c r="K57" s="40">
        <v>0</v>
      </c>
      <c r="L57" s="172"/>
    </row>
    <row r="58" spans="1:12" ht="13.5" thickBot="1">
      <c r="A58" s="48" t="s">
        <v>119</v>
      </c>
      <c r="B58" s="150">
        <v>15631</v>
      </c>
      <c r="C58" s="150">
        <v>25515</v>
      </c>
      <c r="D58" s="150">
        <v>40705.7</v>
      </c>
      <c r="E58" s="156">
        <v>440.3</v>
      </c>
      <c r="F58" s="150">
        <v>0.2</v>
      </c>
      <c r="G58" s="150">
        <v>0</v>
      </c>
      <c r="H58" s="150">
        <v>0</v>
      </c>
      <c r="I58" s="150">
        <v>0</v>
      </c>
      <c r="J58" s="150">
        <v>0</v>
      </c>
      <c r="K58" s="40">
        <v>0</v>
      </c>
      <c r="L58" s="172"/>
    </row>
    <row r="59" spans="1:12" ht="13.5" thickBot="1">
      <c r="A59" s="48" t="s">
        <v>120</v>
      </c>
      <c r="B59" s="150">
        <v>20058.5</v>
      </c>
      <c r="C59" s="150">
        <v>33281.4</v>
      </c>
      <c r="D59" s="150">
        <v>52828.5</v>
      </c>
      <c r="E59" s="156">
        <v>511.4</v>
      </c>
      <c r="F59" s="150">
        <v>0</v>
      </c>
      <c r="G59" s="150">
        <v>0</v>
      </c>
      <c r="H59" s="150">
        <v>0</v>
      </c>
      <c r="I59" s="150">
        <v>0</v>
      </c>
      <c r="J59" s="150">
        <v>0</v>
      </c>
      <c r="K59" s="40">
        <v>0</v>
      </c>
      <c r="L59" s="172"/>
    </row>
    <row r="60" spans="1:12" ht="13.5" thickBot="1">
      <c r="A60" s="48" t="s">
        <v>122</v>
      </c>
      <c r="B60" s="150">
        <v>17751.3</v>
      </c>
      <c r="C60" s="150">
        <v>30238</v>
      </c>
      <c r="D60" s="150">
        <v>45880.7</v>
      </c>
      <c r="E60" s="156">
        <v>2108.6</v>
      </c>
      <c r="F60" s="150">
        <v>0.4</v>
      </c>
      <c r="G60" s="150">
        <v>0</v>
      </c>
      <c r="H60" s="150">
        <v>0</v>
      </c>
      <c r="I60" s="150">
        <v>0</v>
      </c>
      <c r="J60" s="150">
        <v>0</v>
      </c>
      <c r="K60" s="40">
        <v>0</v>
      </c>
      <c r="L60" s="172"/>
    </row>
    <row r="61" spans="1:12" ht="13.5" thickBot="1">
      <c r="A61" s="48" t="s">
        <v>123</v>
      </c>
      <c r="B61" s="150">
        <v>17423.5</v>
      </c>
      <c r="C61" s="150">
        <v>33522.3</v>
      </c>
      <c r="D61" s="150">
        <v>50248.8</v>
      </c>
      <c r="E61" s="156">
        <v>697</v>
      </c>
      <c r="F61" s="150">
        <v>0</v>
      </c>
      <c r="G61" s="150">
        <v>0</v>
      </c>
      <c r="H61" s="150">
        <v>0</v>
      </c>
      <c r="I61" s="150">
        <v>0</v>
      </c>
      <c r="J61" s="150">
        <v>0</v>
      </c>
      <c r="K61" s="40">
        <v>0</v>
      </c>
      <c r="L61" s="172"/>
    </row>
    <row r="62" spans="1:12" ht="13.5" thickBot="1">
      <c r="A62" s="48" t="s">
        <v>125</v>
      </c>
      <c r="B62" s="150">
        <v>15666.6</v>
      </c>
      <c r="C62" s="150">
        <v>22293</v>
      </c>
      <c r="D62" s="150">
        <v>37620</v>
      </c>
      <c r="E62" s="156">
        <v>339.6</v>
      </c>
      <c r="F62" s="150">
        <v>0</v>
      </c>
      <c r="G62" s="150">
        <v>0</v>
      </c>
      <c r="H62" s="150">
        <v>0</v>
      </c>
      <c r="I62" s="150">
        <v>0</v>
      </c>
      <c r="J62" s="150">
        <v>0</v>
      </c>
      <c r="K62" s="40">
        <v>0</v>
      </c>
      <c r="L62" s="172"/>
    </row>
    <row r="63" spans="1:12" ht="13.5" thickBot="1">
      <c r="A63" s="48" t="s">
        <v>126</v>
      </c>
      <c r="B63" s="150">
        <v>24776.1</v>
      </c>
      <c r="C63" s="150">
        <v>38723.3</v>
      </c>
      <c r="D63" s="150">
        <v>62434.5</v>
      </c>
      <c r="E63" s="156">
        <v>1064.9</v>
      </c>
      <c r="F63" s="150">
        <v>0</v>
      </c>
      <c r="G63" s="152">
        <v>0</v>
      </c>
      <c r="H63" s="150">
        <v>0</v>
      </c>
      <c r="I63" s="150">
        <v>0</v>
      </c>
      <c r="J63" s="150">
        <v>0</v>
      </c>
      <c r="K63" s="40">
        <v>0</v>
      </c>
      <c r="L63" s="172"/>
    </row>
    <row r="64" spans="1:12" ht="13.5" thickBot="1">
      <c r="A64" s="48" t="s">
        <v>127</v>
      </c>
      <c r="B64" s="150">
        <v>14409.1</v>
      </c>
      <c r="C64" s="150">
        <v>29411.5</v>
      </c>
      <c r="D64" s="150">
        <v>43391.9</v>
      </c>
      <c r="E64" s="156">
        <v>428.7</v>
      </c>
      <c r="F64" s="150">
        <v>0</v>
      </c>
      <c r="G64" s="150">
        <v>0</v>
      </c>
      <c r="H64" s="150">
        <v>0</v>
      </c>
      <c r="I64" s="150">
        <v>0</v>
      </c>
      <c r="J64" s="150">
        <v>0</v>
      </c>
      <c r="K64" s="40">
        <v>0</v>
      </c>
      <c r="L64" s="172"/>
    </row>
    <row r="65" spans="1:12" ht="13.5" thickBot="1">
      <c r="A65" s="48" t="s">
        <v>128</v>
      </c>
      <c r="B65" s="150">
        <v>22741.8</v>
      </c>
      <c r="C65" s="150">
        <v>32533</v>
      </c>
      <c r="D65" s="150">
        <v>55227.5</v>
      </c>
      <c r="E65" s="156">
        <v>47.3</v>
      </c>
      <c r="F65" s="150">
        <v>0</v>
      </c>
      <c r="G65" s="150">
        <v>0</v>
      </c>
      <c r="H65" s="150">
        <v>0</v>
      </c>
      <c r="I65" s="150">
        <v>0</v>
      </c>
      <c r="J65" s="150">
        <v>0</v>
      </c>
      <c r="K65" s="40">
        <v>0</v>
      </c>
      <c r="L65" s="172"/>
    </row>
    <row r="66" spans="1:12" ht="13.5" thickBot="1">
      <c r="A66" s="48" t="s">
        <v>129</v>
      </c>
      <c r="B66" s="150">
        <v>19173.6</v>
      </c>
      <c r="C66" s="150">
        <v>37511.6</v>
      </c>
      <c r="D66" s="150">
        <v>54617.6</v>
      </c>
      <c r="E66" s="156">
        <v>2067.6</v>
      </c>
      <c r="F66" s="150">
        <v>0</v>
      </c>
      <c r="G66" s="150">
        <v>0</v>
      </c>
      <c r="H66" s="150">
        <v>0</v>
      </c>
      <c r="I66" s="150">
        <v>0</v>
      </c>
      <c r="J66" s="150">
        <v>0</v>
      </c>
      <c r="K66" s="40">
        <v>0</v>
      </c>
      <c r="L66" s="172"/>
    </row>
    <row r="67" spans="1:12" ht="13.5" thickBot="1">
      <c r="A67" s="48" t="s">
        <v>130</v>
      </c>
      <c r="B67" s="150">
        <v>10772.9</v>
      </c>
      <c r="C67" s="150">
        <v>20286.8</v>
      </c>
      <c r="D67" s="150">
        <v>31047.1</v>
      </c>
      <c r="E67" s="156">
        <v>12.6</v>
      </c>
      <c r="F67" s="150">
        <v>0.9</v>
      </c>
      <c r="G67" s="150">
        <v>0</v>
      </c>
      <c r="H67" s="150">
        <v>0</v>
      </c>
      <c r="I67" s="150">
        <v>0</v>
      </c>
      <c r="J67" s="150">
        <v>0</v>
      </c>
      <c r="K67" s="40">
        <v>0</v>
      </c>
      <c r="L67" s="172"/>
    </row>
    <row r="68" spans="1:12" ht="13.5" thickBot="1">
      <c r="A68" s="48" t="s">
        <v>158</v>
      </c>
      <c r="B68" s="150">
        <v>4087.4</v>
      </c>
      <c r="C68" s="150">
        <v>10663</v>
      </c>
      <c r="D68" s="150">
        <v>14497.2</v>
      </c>
      <c r="E68" s="156">
        <v>253.2</v>
      </c>
      <c r="F68" s="150">
        <v>0</v>
      </c>
      <c r="G68" s="150">
        <v>0</v>
      </c>
      <c r="H68" s="150">
        <v>0</v>
      </c>
      <c r="I68" s="150">
        <v>0</v>
      </c>
      <c r="J68" s="150">
        <v>0</v>
      </c>
      <c r="K68" s="40">
        <v>0</v>
      </c>
      <c r="L68" s="172"/>
    </row>
    <row r="69" spans="1:12" ht="13.5" thickBot="1">
      <c r="A69" s="48" t="s">
        <v>159</v>
      </c>
      <c r="B69" s="150">
        <v>3717.7</v>
      </c>
      <c r="C69" s="150">
        <v>10419</v>
      </c>
      <c r="D69" s="150">
        <v>14122.3</v>
      </c>
      <c r="E69" s="156">
        <v>14.4</v>
      </c>
      <c r="F69" s="150">
        <v>0.5</v>
      </c>
      <c r="G69" s="150">
        <v>0</v>
      </c>
      <c r="H69" s="150">
        <v>0</v>
      </c>
      <c r="I69" s="150">
        <v>0</v>
      </c>
      <c r="J69" s="150">
        <v>0</v>
      </c>
      <c r="K69" s="40">
        <v>0</v>
      </c>
      <c r="L69" s="172"/>
    </row>
    <row r="70" spans="1:12" ht="13.5" thickBot="1">
      <c r="A70" s="48" t="s">
        <v>131</v>
      </c>
      <c r="B70" s="150">
        <v>7729.6</v>
      </c>
      <c r="C70" s="150">
        <v>22063.7</v>
      </c>
      <c r="D70" s="150">
        <v>29069.6</v>
      </c>
      <c r="E70" s="156">
        <v>723.7</v>
      </c>
      <c r="F70" s="150">
        <v>0</v>
      </c>
      <c r="G70" s="150">
        <v>0</v>
      </c>
      <c r="H70" s="150">
        <v>0</v>
      </c>
      <c r="I70" s="150">
        <v>0</v>
      </c>
      <c r="J70" s="150">
        <v>0</v>
      </c>
      <c r="K70" s="40">
        <v>0</v>
      </c>
      <c r="L70" s="172"/>
    </row>
    <row r="71" spans="1:12" ht="13.5" thickBot="1">
      <c r="A71" s="48" t="s">
        <v>132</v>
      </c>
      <c r="B71" s="150">
        <v>16564.4</v>
      </c>
      <c r="C71" s="150">
        <v>39277</v>
      </c>
      <c r="D71" s="150">
        <v>55283.9</v>
      </c>
      <c r="E71" s="156">
        <v>557.5</v>
      </c>
      <c r="F71" s="150">
        <v>0</v>
      </c>
      <c r="G71" s="150">
        <v>0</v>
      </c>
      <c r="H71" s="150">
        <v>0</v>
      </c>
      <c r="I71" s="150">
        <v>0</v>
      </c>
      <c r="J71" s="150">
        <v>0</v>
      </c>
      <c r="K71" s="40">
        <v>0</v>
      </c>
      <c r="L71" s="172"/>
    </row>
    <row r="72" spans="1:12" ht="13.5" thickBot="1">
      <c r="A72" s="48" t="s">
        <v>160</v>
      </c>
      <c r="B72" s="150">
        <v>7444.8</v>
      </c>
      <c r="C72" s="150">
        <v>19428.2</v>
      </c>
      <c r="D72" s="150">
        <v>26568.8</v>
      </c>
      <c r="E72" s="156">
        <v>304.2</v>
      </c>
      <c r="F72" s="150">
        <v>0</v>
      </c>
      <c r="G72" s="150">
        <v>0</v>
      </c>
      <c r="H72" s="150">
        <v>0</v>
      </c>
      <c r="I72" s="150">
        <v>0</v>
      </c>
      <c r="J72" s="150">
        <v>0</v>
      </c>
      <c r="K72" s="40">
        <v>0</v>
      </c>
      <c r="L72" s="172"/>
    </row>
    <row r="73" spans="1:12" ht="13.5" thickBot="1">
      <c r="A73" s="48" t="s">
        <v>134</v>
      </c>
      <c r="B73" s="150">
        <v>11373.2</v>
      </c>
      <c r="C73" s="150">
        <v>24526</v>
      </c>
      <c r="D73" s="150">
        <v>35873.6</v>
      </c>
      <c r="E73" s="156">
        <v>25.6</v>
      </c>
      <c r="F73" s="150">
        <v>0</v>
      </c>
      <c r="G73" s="150">
        <v>0</v>
      </c>
      <c r="H73" s="150">
        <v>0</v>
      </c>
      <c r="I73" s="150">
        <v>0</v>
      </c>
      <c r="J73" s="150">
        <v>0</v>
      </c>
      <c r="K73" s="40">
        <v>0</v>
      </c>
      <c r="L73" s="172"/>
    </row>
    <row r="74" spans="1:12" ht="13.5" thickBot="1">
      <c r="A74" s="48" t="s">
        <v>135</v>
      </c>
      <c r="B74" s="150">
        <v>3696.3</v>
      </c>
      <c r="C74" s="150">
        <v>12300</v>
      </c>
      <c r="D74" s="150">
        <v>15935.3</v>
      </c>
      <c r="E74" s="156">
        <v>61</v>
      </c>
      <c r="F74" s="150">
        <v>0</v>
      </c>
      <c r="G74" s="150">
        <v>0</v>
      </c>
      <c r="H74" s="150">
        <v>0</v>
      </c>
      <c r="I74" s="150">
        <v>0</v>
      </c>
      <c r="J74" s="150">
        <v>0</v>
      </c>
      <c r="K74" s="40">
        <v>0</v>
      </c>
      <c r="L74" s="172"/>
    </row>
    <row r="75" spans="1:12" ht="13.5" thickBot="1">
      <c r="A75" s="173" t="s">
        <v>136</v>
      </c>
      <c r="B75" s="174">
        <v>5172.3</v>
      </c>
      <c r="C75" s="174">
        <v>23606.9</v>
      </c>
      <c r="D75" s="174">
        <v>27270.2</v>
      </c>
      <c r="E75" s="166">
        <v>1509</v>
      </c>
      <c r="F75" s="174">
        <v>0</v>
      </c>
      <c r="G75" s="174">
        <v>0</v>
      </c>
      <c r="H75" s="174">
        <v>0</v>
      </c>
      <c r="I75" s="174">
        <v>0</v>
      </c>
      <c r="J75" s="174">
        <v>0</v>
      </c>
      <c r="K75" s="175">
        <v>0</v>
      </c>
      <c r="L75" s="172"/>
    </row>
    <row r="76" spans="1:12" ht="13.5" thickBot="1">
      <c r="A76" s="51" t="s">
        <v>137</v>
      </c>
      <c r="B76" s="158">
        <v>1914.8</v>
      </c>
      <c r="C76" s="158">
        <v>11159</v>
      </c>
      <c r="D76" s="158">
        <v>13063.6</v>
      </c>
      <c r="E76" s="158">
        <v>10.2</v>
      </c>
      <c r="F76" s="158">
        <v>0</v>
      </c>
      <c r="G76" s="158">
        <v>0</v>
      </c>
      <c r="H76" s="158">
        <v>0</v>
      </c>
      <c r="I76" s="158">
        <v>0</v>
      </c>
      <c r="J76" s="159">
        <v>0</v>
      </c>
      <c r="K76" s="176">
        <v>0</v>
      </c>
      <c r="L76" s="172"/>
    </row>
    <row r="77" spans="1:11" ht="13.5" thickTop="1">
      <c r="A77" s="165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2.75">
      <c r="A78" s="165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ht="13.5" thickBot="1">
      <c r="K79" t="s">
        <v>3</v>
      </c>
    </row>
    <row r="80" spans="1:12" ht="14.25" thickBot="1" thickTop="1">
      <c r="A80" s="29" t="s">
        <v>4</v>
      </c>
      <c r="B80" s="6" t="s">
        <v>28</v>
      </c>
      <c r="C80" s="6" t="s">
        <v>29</v>
      </c>
      <c r="D80" s="6" t="s">
        <v>6</v>
      </c>
      <c r="E80" s="6" t="s">
        <v>7</v>
      </c>
      <c r="F80" s="24" t="s">
        <v>30</v>
      </c>
      <c r="G80" s="8" t="s">
        <v>161</v>
      </c>
      <c r="H80" s="25"/>
      <c r="I80" s="25"/>
      <c r="J80" s="8" t="s">
        <v>32</v>
      </c>
      <c r="K80" s="9"/>
      <c r="L80" s="169"/>
    </row>
    <row r="81" spans="1:12" ht="13.5" thickTop="1">
      <c r="A81" s="11"/>
      <c r="B81" s="12" t="s">
        <v>33</v>
      </c>
      <c r="C81" s="30" t="s">
        <v>34</v>
      </c>
      <c r="D81" s="12"/>
      <c r="E81" s="12" t="s">
        <v>84</v>
      </c>
      <c r="F81" s="12" t="s">
        <v>35</v>
      </c>
      <c r="G81" s="6" t="s">
        <v>36</v>
      </c>
      <c r="H81" s="29" t="s">
        <v>37</v>
      </c>
      <c r="I81" s="29" t="s">
        <v>38</v>
      </c>
      <c r="J81" s="6" t="s">
        <v>103</v>
      </c>
      <c r="K81" s="6" t="s">
        <v>17</v>
      </c>
      <c r="L81" s="169"/>
    </row>
    <row r="82" spans="1:12" ht="13.5" thickBot="1">
      <c r="A82" s="14"/>
      <c r="B82" s="14"/>
      <c r="C82" s="14"/>
      <c r="D82" s="15"/>
      <c r="E82" s="14" t="s">
        <v>39</v>
      </c>
      <c r="F82" s="15" t="s">
        <v>40</v>
      </c>
      <c r="G82" s="27"/>
      <c r="H82" s="15"/>
      <c r="I82" s="15" t="s">
        <v>41</v>
      </c>
      <c r="J82" s="15">
        <v>2004</v>
      </c>
      <c r="K82" s="15" t="s">
        <v>23</v>
      </c>
      <c r="L82" s="39"/>
    </row>
    <row r="83" spans="1:12" ht="14.25" thickBot="1" thickTop="1">
      <c r="A83" s="48" t="s">
        <v>138</v>
      </c>
      <c r="B83" s="150">
        <v>7664.6</v>
      </c>
      <c r="C83" s="150">
        <v>33798.9</v>
      </c>
      <c r="D83" s="150">
        <v>41544</v>
      </c>
      <c r="E83" s="150">
        <v>-80.5</v>
      </c>
      <c r="F83" s="150">
        <v>0</v>
      </c>
      <c r="G83" s="150">
        <v>80.5</v>
      </c>
      <c r="H83" s="150">
        <v>0</v>
      </c>
      <c r="I83" s="150">
        <v>0</v>
      </c>
      <c r="J83" s="150">
        <v>0</v>
      </c>
      <c r="K83" s="33">
        <v>0</v>
      </c>
      <c r="L83" s="172"/>
    </row>
    <row r="84" spans="1:12" ht="13.5" thickBot="1">
      <c r="A84" s="48" t="s">
        <v>139</v>
      </c>
      <c r="B84" s="150">
        <v>3720.6</v>
      </c>
      <c r="C84" s="150">
        <v>17776.3</v>
      </c>
      <c r="D84" s="150">
        <v>21491.9</v>
      </c>
      <c r="E84" s="150">
        <v>5</v>
      </c>
      <c r="F84" s="150">
        <v>0</v>
      </c>
      <c r="G84" s="150">
        <v>0</v>
      </c>
      <c r="H84" s="150">
        <v>0</v>
      </c>
      <c r="I84" s="150">
        <v>0</v>
      </c>
      <c r="J84" s="150">
        <v>0</v>
      </c>
      <c r="K84" s="157">
        <v>0</v>
      </c>
      <c r="L84" s="172"/>
    </row>
    <row r="85" spans="1:12" ht="13.5" thickBot="1">
      <c r="A85" s="48" t="s">
        <v>162</v>
      </c>
      <c r="B85" s="150">
        <v>5602.1</v>
      </c>
      <c r="C85" s="150">
        <v>15204</v>
      </c>
      <c r="D85" s="150">
        <v>20426.9</v>
      </c>
      <c r="E85" s="150">
        <v>379.2</v>
      </c>
      <c r="F85" s="150">
        <v>0</v>
      </c>
      <c r="G85" s="150">
        <v>0</v>
      </c>
      <c r="H85" s="150">
        <v>0</v>
      </c>
      <c r="I85" s="150">
        <v>0</v>
      </c>
      <c r="J85" s="150">
        <v>0</v>
      </c>
      <c r="K85" s="157">
        <v>0</v>
      </c>
      <c r="L85" s="172"/>
    </row>
    <row r="86" spans="1:12" ht="13.5" thickBot="1">
      <c r="A86" s="48" t="s">
        <v>141</v>
      </c>
      <c r="B86" s="150">
        <v>4168.8</v>
      </c>
      <c r="C86" s="150">
        <v>17381</v>
      </c>
      <c r="D86" s="150">
        <v>20910.9</v>
      </c>
      <c r="E86" s="150">
        <v>638.9</v>
      </c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7">
        <v>0</v>
      </c>
      <c r="L86" s="172"/>
    </row>
    <row r="87" spans="1:12" ht="13.5" thickBot="1">
      <c r="A87" s="48" t="s">
        <v>163</v>
      </c>
      <c r="B87" s="150">
        <v>5318.2</v>
      </c>
      <c r="C87" s="150">
        <v>34738</v>
      </c>
      <c r="D87" s="150">
        <v>39666.5</v>
      </c>
      <c r="E87" s="150">
        <v>389.7</v>
      </c>
      <c r="F87" s="150">
        <v>187.4</v>
      </c>
      <c r="G87" s="150">
        <v>0</v>
      </c>
      <c r="H87" s="150">
        <v>0</v>
      </c>
      <c r="I87" s="150">
        <v>0</v>
      </c>
      <c r="J87" s="150">
        <v>0</v>
      </c>
      <c r="K87" s="157">
        <v>0</v>
      </c>
      <c r="L87" s="172"/>
    </row>
    <row r="88" spans="1:12" ht="13.5" thickBot="1">
      <c r="A88" s="48" t="s">
        <v>164</v>
      </c>
      <c r="B88" s="150">
        <v>9869.7</v>
      </c>
      <c r="C88" s="150">
        <v>36136</v>
      </c>
      <c r="D88" s="150">
        <v>44602.8</v>
      </c>
      <c r="E88" s="150">
        <v>1402.9</v>
      </c>
      <c r="F88" s="150">
        <v>298.7</v>
      </c>
      <c r="G88" s="150">
        <v>0</v>
      </c>
      <c r="H88" s="150">
        <v>0</v>
      </c>
      <c r="I88" s="150">
        <v>0</v>
      </c>
      <c r="J88" s="150">
        <v>0</v>
      </c>
      <c r="K88" s="157">
        <v>0</v>
      </c>
      <c r="L88" s="172"/>
    </row>
    <row r="89" spans="1:12" ht="13.5" thickBot="1">
      <c r="A89" s="48" t="s">
        <v>144</v>
      </c>
      <c r="B89" s="150">
        <v>9769.3</v>
      </c>
      <c r="C89" s="150">
        <v>52939.4</v>
      </c>
      <c r="D89" s="150">
        <v>61616.5</v>
      </c>
      <c r="E89" s="150">
        <v>1092.2</v>
      </c>
      <c r="F89" s="150">
        <v>0</v>
      </c>
      <c r="G89" s="150">
        <v>0</v>
      </c>
      <c r="H89" s="150">
        <v>0</v>
      </c>
      <c r="I89" s="150">
        <v>0</v>
      </c>
      <c r="J89" s="150">
        <v>0</v>
      </c>
      <c r="K89" s="157">
        <v>0</v>
      </c>
      <c r="L89" s="172"/>
    </row>
    <row r="90" spans="1:12" ht="13.5" thickBot="1">
      <c r="A90" s="20" t="s">
        <v>145</v>
      </c>
      <c r="B90" s="156">
        <v>1662.9</v>
      </c>
      <c r="C90" s="156">
        <v>22121.6</v>
      </c>
      <c r="D90" s="156">
        <v>22661</v>
      </c>
      <c r="E90" s="150">
        <v>1123.5</v>
      </c>
      <c r="F90" s="156">
        <v>0</v>
      </c>
      <c r="G90" s="156">
        <v>0</v>
      </c>
      <c r="H90" s="156">
        <v>0</v>
      </c>
      <c r="I90" s="156">
        <v>0</v>
      </c>
      <c r="J90" s="156">
        <v>0</v>
      </c>
      <c r="K90" s="157">
        <v>0</v>
      </c>
      <c r="L90" s="172"/>
    </row>
    <row r="91" spans="1:12" ht="13.5" thickBot="1">
      <c r="A91" s="168" t="s">
        <v>146</v>
      </c>
      <c r="B91" s="166">
        <v>5522.8</v>
      </c>
      <c r="C91" s="166">
        <v>41336.6</v>
      </c>
      <c r="D91" s="166">
        <v>44582.7</v>
      </c>
      <c r="E91" s="150">
        <v>2276.7</v>
      </c>
      <c r="F91" s="166">
        <v>0</v>
      </c>
      <c r="G91" s="166">
        <v>0</v>
      </c>
      <c r="H91" s="166">
        <v>0</v>
      </c>
      <c r="I91" s="166">
        <v>0</v>
      </c>
      <c r="J91" s="166">
        <v>0</v>
      </c>
      <c r="K91" s="167">
        <v>0</v>
      </c>
      <c r="L91" s="172"/>
    </row>
    <row r="92" spans="1:12" ht="13.5" thickBot="1">
      <c r="A92" s="20" t="s">
        <v>165</v>
      </c>
      <c r="B92" s="156">
        <v>1282</v>
      </c>
      <c r="C92" s="156">
        <v>9389.5</v>
      </c>
      <c r="D92" s="156">
        <v>10670.3</v>
      </c>
      <c r="E92" s="156">
        <v>1.2</v>
      </c>
      <c r="F92" s="156">
        <v>0</v>
      </c>
      <c r="G92" s="156">
        <v>0</v>
      </c>
      <c r="H92" s="156">
        <v>0</v>
      </c>
      <c r="I92" s="156">
        <v>0</v>
      </c>
      <c r="J92" s="156">
        <v>0</v>
      </c>
      <c r="K92" s="157">
        <v>0</v>
      </c>
      <c r="L92" s="172"/>
    </row>
    <row r="93" spans="1:12" ht="13.5" thickBot="1">
      <c r="A93" s="48" t="s">
        <v>166</v>
      </c>
      <c r="B93" s="150">
        <v>96586</v>
      </c>
      <c r="C93" s="150">
        <v>199046.3</v>
      </c>
      <c r="D93" s="150">
        <v>295441.4</v>
      </c>
      <c r="E93" s="150">
        <v>190.9</v>
      </c>
      <c r="F93" s="150">
        <v>0</v>
      </c>
      <c r="G93" s="150">
        <v>0</v>
      </c>
      <c r="H93" s="150">
        <v>0</v>
      </c>
      <c r="I93" s="150">
        <v>0</v>
      </c>
      <c r="J93" s="150">
        <v>0</v>
      </c>
      <c r="K93" s="157">
        <v>0</v>
      </c>
      <c r="L93" s="172"/>
    </row>
    <row r="94" spans="1:12" ht="13.5" thickBot="1">
      <c r="A94" s="48" t="s">
        <v>167</v>
      </c>
      <c r="B94" s="150">
        <v>53200.7</v>
      </c>
      <c r="C94" s="150">
        <v>19777.9</v>
      </c>
      <c r="D94" s="150">
        <v>72640.6</v>
      </c>
      <c r="E94" s="150">
        <v>338</v>
      </c>
      <c r="F94" s="150">
        <v>0</v>
      </c>
      <c r="G94" s="150">
        <v>0</v>
      </c>
      <c r="H94" s="150">
        <v>0</v>
      </c>
      <c r="I94" s="150">
        <v>0</v>
      </c>
      <c r="J94" s="150">
        <v>0</v>
      </c>
      <c r="K94" s="157">
        <v>0</v>
      </c>
      <c r="L94" s="172"/>
    </row>
    <row r="95" spans="1:12" ht="13.5" thickBot="1">
      <c r="A95" s="20" t="s">
        <v>168</v>
      </c>
      <c r="B95" s="156">
        <v>32624.8</v>
      </c>
      <c r="C95" s="156">
        <v>5320</v>
      </c>
      <c r="D95" s="156">
        <v>37646.8</v>
      </c>
      <c r="E95" s="156">
        <v>298</v>
      </c>
      <c r="F95" s="156">
        <v>0</v>
      </c>
      <c r="G95" s="156">
        <v>0</v>
      </c>
      <c r="H95" s="156">
        <v>0</v>
      </c>
      <c r="I95" s="156">
        <v>0</v>
      </c>
      <c r="J95" s="156">
        <v>0</v>
      </c>
      <c r="K95" s="157">
        <v>0</v>
      </c>
      <c r="L95" s="172"/>
    </row>
    <row r="96" spans="1:12" ht="13.5" thickBot="1">
      <c r="A96" s="51" t="s">
        <v>169</v>
      </c>
      <c r="B96" s="158">
        <v>2939.2</v>
      </c>
      <c r="C96" s="158">
        <v>496</v>
      </c>
      <c r="D96" s="158">
        <v>3435.2</v>
      </c>
      <c r="E96" s="158">
        <v>0</v>
      </c>
      <c r="F96" s="158">
        <v>0</v>
      </c>
      <c r="G96" s="158">
        <v>0</v>
      </c>
      <c r="H96" s="158">
        <v>0</v>
      </c>
      <c r="I96" s="158">
        <v>0</v>
      </c>
      <c r="J96" s="158">
        <v>0</v>
      </c>
      <c r="K96" s="160">
        <v>0</v>
      </c>
      <c r="L96" s="172"/>
    </row>
    <row r="97" spans="1:11" ht="13.5" thickTop="1">
      <c r="A97" s="177"/>
      <c r="B97" s="161"/>
      <c r="C97" s="161"/>
      <c r="D97" s="161"/>
      <c r="E97" s="161"/>
      <c r="F97" s="161"/>
      <c r="G97" s="161"/>
      <c r="H97" s="161"/>
      <c r="I97" s="161"/>
      <c r="J97" s="161"/>
      <c r="K97" s="161"/>
    </row>
    <row r="98" spans="1:11" ht="12.75">
      <c r="A98" s="41"/>
      <c r="B98" s="161"/>
      <c r="C98" s="161"/>
      <c r="D98" s="161"/>
      <c r="E98" s="161"/>
      <c r="F98" s="161"/>
      <c r="G98" s="161"/>
      <c r="H98" s="161"/>
      <c r="I98" s="161"/>
      <c r="J98" s="161"/>
      <c r="K98" s="161"/>
    </row>
    <row r="100" ht="15">
      <c r="A100" s="4" t="s">
        <v>27</v>
      </c>
    </row>
    <row r="101" ht="13.5" thickBot="1">
      <c r="K101" t="s">
        <v>3</v>
      </c>
    </row>
    <row r="102" spans="1:12" ht="14.25" thickBot="1" thickTop="1">
      <c r="A102" s="13" t="s">
        <v>4</v>
      </c>
      <c r="B102" s="13" t="s">
        <v>42</v>
      </c>
      <c r="C102" s="8" t="s">
        <v>43</v>
      </c>
      <c r="D102" s="25"/>
      <c r="E102" s="29" t="s">
        <v>44</v>
      </c>
      <c r="F102" s="29" t="s">
        <v>44</v>
      </c>
      <c r="G102" s="29" t="s">
        <v>45</v>
      </c>
      <c r="H102" s="29" t="s">
        <v>88</v>
      </c>
      <c r="I102" s="6" t="s">
        <v>44</v>
      </c>
      <c r="J102" s="29" t="s">
        <v>47</v>
      </c>
      <c r="K102" s="29" t="s">
        <v>48</v>
      </c>
      <c r="L102" s="44"/>
    </row>
    <row r="103" spans="1:12" ht="13.5" thickTop="1">
      <c r="A103" s="11"/>
      <c r="B103" s="11" t="s">
        <v>49</v>
      </c>
      <c r="C103" s="13" t="s">
        <v>50</v>
      </c>
      <c r="D103" s="13" t="s">
        <v>51</v>
      </c>
      <c r="E103" s="30" t="s">
        <v>89</v>
      </c>
      <c r="F103" s="30" t="s">
        <v>53</v>
      </c>
      <c r="G103" s="30" t="s">
        <v>35</v>
      </c>
      <c r="H103" s="30" t="s">
        <v>170</v>
      </c>
      <c r="I103" s="12" t="s">
        <v>106</v>
      </c>
      <c r="J103" s="12" t="s">
        <v>56</v>
      </c>
      <c r="K103" s="30" t="s">
        <v>171</v>
      </c>
      <c r="L103" s="44"/>
    </row>
    <row r="104" spans="1:12" ht="13.5" thickBot="1">
      <c r="A104" s="14"/>
      <c r="B104" s="14"/>
      <c r="C104" s="14" t="s">
        <v>58</v>
      </c>
      <c r="D104" s="14" t="s">
        <v>59</v>
      </c>
      <c r="E104" s="31" t="s">
        <v>172</v>
      </c>
      <c r="F104" s="14"/>
      <c r="G104" s="31" t="s">
        <v>40</v>
      </c>
      <c r="H104" s="15"/>
      <c r="I104" s="15" t="s">
        <v>109</v>
      </c>
      <c r="J104" s="14"/>
      <c r="K104" s="14" t="s">
        <v>173</v>
      </c>
      <c r="L104" s="44"/>
    </row>
    <row r="105" spans="1:12" ht="14.25" thickBot="1" thickTop="1">
      <c r="A105" s="16" t="s">
        <v>118</v>
      </c>
      <c r="B105" s="148">
        <v>1049.4</v>
      </c>
      <c r="C105" s="148">
        <v>98.7</v>
      </c>
      <c r="D105" s="148">
        <v>0</v>
      </c>
      <c r="E105" s="148">
        <v>0</v>
      </c>
      <c r="F105" s="149">
        <v>98.7</v>
      </c>
      <c r="G105" s="148">
        <v>950.7</v>
      </c>
      <c r="H105" s="148">
        <v>0</v>
      </c>
      <c r="I105" s="148">
        <v>0</v>
      </c>
      <c r="J105" s="148">
        <v>0</v>
      </c>
      <c r="K105" s="33">
        <v>1049.4</v>
      </c>
      <c r="L105" s="44"/>
    </row>
    <row r="106" spans="1:12" ht="13.5" thickBot="1">
      <c r="A106" s="48" t="s">
        <v>157</v>
      </c>
      <c r="B106" s="150">
        <v>530.4</v>
      </c>
      <c r="C106" s="150">
        <v>0</v>
      </c>
      <c r="D106" s="150">
        <v>0</v>
      </c>
      <c r="E106" s="150" t="s">
        <v>174</v>
      </c>
      <c r="F106" s="151" t="s">
        <v>175</v>
      </c>
      <c r="G106" s="150">
        <v>0.5</v>
      </c>
      <c r="H106" s="150">
        <v>0</v>
      </c>
      <c r="I106" s="150">
        <v>0</v>
      </c>
      <c r="J106" s="150">
        <v>0</v>
      </c>
      <c r="K106" s="178">
        <v>750.4</v>
      </c>
      <c r="L106" s="39"/>
    </row>
    <row r="107" spans="1:12" ht="13.5" thickBot="1">
      <c r="A107" s="48" t="s">
        <v>119</v>
      </c>
      <c r="B107" s="150">
        <v>440.3</v>
      </c>
      <c r="C107" s="150">
        <v>42.3</v>
      </c>
      <c r="D107" s="150">
        <v>0</v>
      </c>
      <c r="E107" s="150">
        <v>397.8</v>
      </c>
      <c r="F107" s="152">
        <v>42.3</v>
      </c>
      <c r="G107" s="150">
        <v>0.2</v>
      </c>
      <c r="H107" s="150">
        <v>0</v>
      </c>
      <c r="I107" s="150">
        <v>0</v>
      </c>
      <c r="J107" s="150">
        <v>0</v>
      </c>
      <c r="K107" s="178">
        <v>440.3</v>
      </c>
      <c r="L107" s="39"/>
    </row>
    <row r="108" spans="1:12" ht="13.5" thickBot="1">
      <c r="A108" s="48" t="s">
        <v>120</v>
      </c>
      <c r="B108" s="150">
        <v>511.4</v>
      </c>
      <c r="C108" s="150">
        <v>0</v>
      </c>
      <c r="D108" s="150">
        <v>0</v>
      </c>
      <c r="E108" s="150">
        <v>511.4</v>
      </c>
      <c r="F108" s="152" t="s">
        <v>176</v>
      </c>
      <c r="G108" s="150">
        <v>0</v>
      </c>
      <c r="H108" s="150">
        <v>0</v>
      </c>
      <c r="I108" s="150">
        <v>0</v>
      </c>
      <c r="J108" s="150">
        <v>0</v>
      </c>
      <c r="K108" s="178">
        <v>811.4</v>
      </c>
      <c r="L108" s="39"/>
    </row>
    <row r="109" spans="1:12" ht="13.5" thickBot="1">
      <c r="A109" s="48" t="s">
        <v>122</v>
      </c>
      <c r="B109" s="150">
        <v>2108.6</v>
      </c>
      <c r="C109" s="150">
        <v>421.6</v>
      </c>
      <c r="D109" s="150">
        <v>0</v>
      </c>
      <c r="E109" s="150" t="s">
        <v>177</v>
      </c>
      <c r="F109" s="152" t="s">
        <v>178</v>
      </c>
      <c r="G109" s="150">
        <v>0.4</v>
      </c>
      <c r="H109" s="150">
        <v>0</v>
      </c>
      <c r="I109" s="150">
        <v>0</v>
      </c>
      <c r="J109" s="150">
        <v>0</v>
      </c>
      <c r="K109" s="178">
        <v>2734.2</v>
      </c>
      <c r="L109" s="39"/>
    </row>
    <row r="110" spans="1:12" ht="13.5" thickBot="1">
      <c r="A110" s="48" t="s">
        <v>123</v>
      </c>
      <c r="B110" s="150">
        <v>697</v>
      </c>
      <c r="C110" s="150">
        <v>236.8</v>
      </c>
      <c r="D110" s="150">
        <v>0</v>
      </c>
      <c r="E110" s="150">
        <v>460.2</v>
      </c>
      <c r="F110" s="152">
        <v>236.8</v>
      </c>
      <c r="G110" s="150">
        <v>0</v>
      </c>
      <c r="H110" s="150">
        <v>0</v>
      </c>
      <c r="I110" s="150">
        <v>0</v>
      </c>
      <c r="J110" s="150">
        <v>54.1</v>
      </c>
      <c r="K110" s="178">
        <v>751.1</v>
      </c>
      <c r="L110" s="169"/>
    </row>
    <row r="111" spans="1:12" ht="13.5" thickBot="1">
      <c r="A111" s="48" t="s">
        <v>125</v>
      </c>
      <c r="B111" s="150">
        <v>339.6</v>
      </c>
      <c r="C111" s="150">
        <v>335.2</v>
      </c>
      <c r="D111" s="150">
        <v>0</v>
      </c>
      <c r="E111" s="150">
        <v>4.4</v>
      </c>
      <c r="F111" s="152">
        <v>335.2</v>
      </c>
      <c r="G111" s="150">
        <v>0</v>
      </c>
      <c r="H111" s="150">
        <v>0</v>
      </c>
      <c r="I111" s="150">
        <v>0</v>
      </c>
      <c r="J111" s="150">
        <v>0</v>
      </c>
      <c r="K111" s="178">
        <v>339.6</v>
      </c>
      <c r="L111" s="169"/>
    </row>
    <row r="112" spans="1:12" ht="13.5" thickBot="1">
      <c r="A112" s="48" t="s">
        <v>126</v>
      </c>
      <c r="B112" s="150">
        <v>1064.9</v>
      </c>
      <c r="C112" s="150">
        <v>1064.9</v>
      </c>
      <c r="D112" s="150">
        <v>0</v>
      </c>
      <c r="E112" s="150">
        <v>0</v>
      </c>
      <c r="F112" s="152" t="s">
        <v>179</v>
      </c>
      <c r="G112" s="150">
        <v>0</v>
      </c>
      <c r="H112" s="150">
        <v>0</v>
      </c>
      <c r="I112" s="150">
        <v>0</v>
      </c>
      <c r="J112" s="150">
        <v>345.4</v>
      </c>
      <c r="K112" s="178">
        <v>1413.2</v>
      </c>
      <c r="L112" s="169"/>
    </row>
    <row r="113" spans="1:12" ht="13.5" thickBot="1">
      <c r="A113" s="51" t="s">
        <v>127</v>
      </c>
      <c r="B113" s="158">
        <v>428.7</v>
      </c>
      <c r="C113" s="158">
        <v>246.7</v>
      </c>
      <c r="D113" s="158">
        <v>0</v>
      </c>
      <c r="E113" s="158" t="s">
        <v>180</v>
      </c>
      <c r="F113" s="159">
        <v>246.7</v>
      </c>
      <c r="G113" s="158">
        <v>0</v>
      </c>
      <c r="H113" s="158">
        <v>0</v>
      </c>
      <c r="I113" s="158">
        <v>0</v>
      </c>
      <c r="J113" s="158">
        <v>0</v>
      </c>
      <c r="K113" s="176">
        <v>469</v>
      </c>
      <c r="L113" s="169"/>
    </row>
    <row r="114" spans="1:12" ht="13.5" thickTop="1">
      <c r="A114" s="177" t="s">
        <v>181</v>
      </c>
      <c r="B114" s="179"/>
      <c r="C114" s="179"/>
      <c r="D114" s="179"/>
      <c r="E114" s="180"/>
      <c r="F114" s="177"/>
      <c r="G114" s="179"/>
      <c r="H114" s="179"/>
      <c r="I114" s="179"/>
      <c r="J114" s="177"/>
      <c r="K114" s="179"/>
      <c r="L114" s="41"/>
    </row>
    <row r="115" spans="1:12" ht="12.75">
      <c r="A115" s="165" t="s">
        <v>182</v>
      </c>
      <c r="B115" s="41"/>
      <c r="C115" s="41"/>
      <c r="D115" s="41"/>
      <c r="E115" s="42"/>
      <c r="F115" s="41"/>
      <c r="G115" s="41"/>
      <c r="H115" s="41"/>
      <c r="I115" s="41"/>
      <c r="J115" s="41"/>
      <c r="K115" s="41"/>
      <c r="L115" s="41"/>
    </row>
    <row r="116" spans="1:12" ht="12.75">
      <c r="A116" s="165" t="s">
        <v>183</v>
      </c>
      <c r="B116" s="41"/>
      <c r="C116" s="41"/>
      <c r="D116" s="41"/>
      <c r="E116" s="42"/>
      <c r="F116" s="41"/>
      <c r="G116" s="41"/>
      <c r="H116" s="41"/>
      <c r="I116" s="41"/>
      <c r="J116" s="41"/>
      <c r="K116" s="41"/>
      <c r="L116" s="41"/>
    </row>
    <row r="117" spans="1:12" ht="12.75">
      <c r="A117" s="41"/>
      <c r="B117" s="41"/>
      <c r="C117" s="41"/>
      <c r="D117" s="41"/>
      <c r="E117" s="42"/>
      <c r="F117" s="41"/>
      <c r="G117" s="41"/>
      <c r="H117" s="41"/>
      <c r="I117" s="41"/>
      <c r="J117" s="41"/>
      <c r="K117" s="41"/>
      <c r="L117" s="41"/>
    </row>
    <row r="118" spans="1:12" ht="13.5" thickBot="1">
      <c r="A118" s="181"/>
      <c r="B118" s="181"/>
      <c r="C118" s="181"/>
      <c r="D118" s="181"/>
      <c r="E118" s="182"/>
      <c r="F118" s="181"/>
      <c r="G118" s="181"/>
      <c r="H118" s="181"/>
      <c r="I118" s="181"/>
      <c r="J118" s="181"/>
      <c r="K118" s="181" t="s">
        <v>3</v>
      </c>
      <c r="L118" s="41"/>
    </row>
    <row r="119" spans="1:12" ht="14.25" thickBot="1" thickTop="1">
      <c r="A119" s="13" t="s">
        <v>4</v>
      </c>
      <c r="B119" s="13" t="s">
        <v>42</v>
      </c>
      <c r="C119" s="8" t="s">
        <v>43</v>
      </c>
      <c r="D119" s="25"/>
      <c r="E119" s="29" t="s">
        <v>44</v>
      </c>
      <c r="F119" s="29" t="s">
        <v>44</v>
      </c>
      <c r="G119" s="29" t="s">
        <v>45</v>
      </c>
      <c r="H119" s="29" t="s">
        <v>88</v>
      </c>
      <c r="I119" s="6" t="s">
        <v>44</v>
      </c>
      <c r="J119" s="29" t="s">
        <v>184</v>
      </c>
      <c r="K119" s="29" t="s">
        <v>48</v>
      </c>
      <c r="L119" s="169"/>
    </row>
    <row r="120" spans="1:12" ht="13.5" thickTop="1">
      <c r="A120" s="11"/>
      <c r="B120" s="11" t="s">
        <v>49</v>
      </c>
      <c r="C120" s="13" t="s">
        <v>50</v>
      </c>
      <c r="D120" s="13" t="s">
        <v>51</v>
      </c>
      <c r="E120" s="30" t="s">
        <v>89</v>
      </c>
      <c r="F120" s="30" t="s">
        <v>53</v>
      </c>
      <c r="G120" s="30" t="s">
        <v>35</v>
      </c>
      <c r="H120" s="30" t="s">
        <v>170</v>
      </c>
      <c r="I120" s="12" t="s">
        <v>106</v>
      </c>
      <c r="J120" s="12" t="s">
        <v>56</v>
      </c>
      <c r="K120" s="30" t="s">
        <v>171</v>
      </c>
      <c r="L120" s="169"/>
    </row>
    <row r="121" spans="1:12" ht="13.5" thickBot="1">
      <c r="A121" s="14"/>
      <c r="B121" s="14"/>
      <c r="C121" s="14" t="s">
        <v>58</v>
      </c>
      <c r="D121" s="14" t="s">
        <v>59</v>
      </c>
      <c r="E121" s="31" t="s">
        <v>108</v>
      </c>
      <c r="F121" s="14"/>
      <c r="G121" s="31" t="s">
        <v>40</v>
      </c>
      <c r="H121" s="15"/>
      <c r="I121" s="15" t="s">
        <v>109</v>
      </c>
      <c r="J121" s="14"/>
      <c r="K121" s="14" t="s">
        <v>60</v>
      </c>
      <c r="L121" s="169"/>
    </row>
    <row r="122" spans="1:12" ht="14.25" thickBot="1" thickTop="1">
      <c r="A122" s="48" t="s">
        <v>128</v>
      </c>
      <c r="B122" s="150">
        <v>47.3</v>
      </c>
      <c r="C122" s="150">
        <v>47.3</v>
      </c>
      <c r="D122" s="150">
        <v>0</v>
      </c>
      <c r="E122" s="152">
        <v>0</v>
      </c>
      <c r="F122" s="152" t="s">
        <v>185</v>
      </c>
      <c r="G122" s="150">
        <v>0</v>
      </c>
      <c r="H122" s="150">
        <v>0</v>
      </c>
      <c r="I122" s="150">
        <v>0</v>
      </c>
      <c r="J122" s="150">
        <v>0</v>
      </c>
      <c r="K122" s="150">
        <v>397.3</v>
      </c>
      <c r="L122" s="169"/>
    </row>
    <row r="123" spans="1:12" ht="13.5" thickBot="1">
      <c r="A123" s="48" t="s">
        <v>129</v>
      </c>
      <c r="B123" s="150">
        <v>2067.6</v>
      </c>
      <c r="C123" s="150">
        <v>50.3</v>
      </c>
      <c r="D123" s="150">
        <v>0</v>
      </c>
      <c r="E123" s="152" t="s">
        <v>186</v>
      </c>
      <c r="F123" s="152">
        <v>50.3</v>
      </c>
      <c r="G123" s="150">
        <v>0</v>
      </c>
      <c r="H123" s="150">
        <v>0</v>
      </c>
      <c r="I123" s="150">
        <v>0</v>
      </c>
      <c r="J123" s="150">
        <v>0</v>
      </c>
      <c r="K123" s="150">
        <v>2069.6</v>
      </c>
      <c r="L123" s="169"/>
    </row>
    <row r="124" spans="1:12" ht="13.5" thickBot="1">
      <c r="A124" s="48" t="s">
        <v>130</v>
      </c>
      <c r="B124" s="150">
        <v>12.6</v>
      </c>
      <c r="C124" s="150">
        <v>0</v>
      </c>
      <c r="D124" s="150">
        <v>0</v>
      </c>
      <c r="E124" s="152">
        <v>11.6</v>
      </c>
      <c r="F124" s="152">
        <v>0</v>
      </c>
      <c r="G124" s="150">
        <v>0.9</v>
      </c>
      <c r="H124" s="150">
        <v>0</v>
      </c>
      <c r="I124" s="150">
        <v>0</v>
      </c>
      <c r="J124" s="150">
        <v>0</v>
      </c>
      <c r="K124" s="150">
        <v>12.5</v>
      </c>
      <c r="L124" s="169"/>
    </row>
    <row r="125" spans="1:12" ht="13.5" thickBot="1">
      <c r="A125" s="48" t="s">
        <v>158</v>
      </c>
      <c r="B125" s="150">
        <v>253.2</v>
      </c>
      <c r="C125" s="150">
        <v>0</v>
      </c>
      <c r="D125" s="150">
        <v>0</v>
      </c>
      <c r="E125" s="152">
        <v>253.2</v>
      </c>
      <c r="F125" s="152" t="s">
        <v>187</v>
      </c>
      <c r="G125" s="150">
        <v>0</v>
      </c>
      <c r="H125" s="150">
        <v>0</v>
      </c>
      <c r="I125" s="150">
        <v>0</v>
      </c>
      <c r="J125" s="150">
        <v>0</v>
      </c>
      <c r="K125" s="150">
        <v>403.2</v>
      </c>
      <c r="L125" s="169"/>
    </row>
    <row r="126" spans="1:12" ht="13.5" thickBot="1">
      <c r="A126" s="48" t="s">
        <v>159</v>
      </c>
      <c r="B126" s="150">
        <v>14.4</v>
      </c>
      <c r="C126" s="150">
        <v>0</v>
      </c>
      <c r="D126" s="150">
        <v>0</v>
      </c>
      <c r="E126" s="152">
        <v>13.9</v>
      </c>
      <c r="F126" s="152">
        <v>0</v>
      </c>
      <c r="G126" s="150">
        <v>0.5</v>
      </c>
      <c r="H126" s="150">
        <v>0</v>
      </c>
      <c r="I126" s="150">
        <v>0</v>
      </c>
      <c r="J126" s="150">
        <v>0</v>
      </c>
      <c r="K126" s="150">
        <v>14.4</v>
      </c>
      <c r="L126" s="169"/>
    </row>
    <row r="127" spans="1:12" ht="13.5" thickBot="1">
      <c r="A127" s="48" t="s">
        <v>131</v>
      </c>
      <c r="B127" s="150">
        <v>723.7</v>
      </c>
      <c r="C127" s="150">
        <v>152.9</v>
      </c>
      <c r="D127" s="150">
        <v>0</v>
      </c>
      <c r="E127" s="152" t="s">
        <v>188</v>
      </c>
      <c r="F127" s="152">
        <v>152.9</v>
      </c>
      <c r="G127" s="150">
        <v>0</v>
      </c>
      <c r="H127" s="150">
        <v>0</v>
      </c>
      <c r="I127" s="150">
        <v>0</v>
      </c>
      <c r="J127" s="150" t="s">
        <v>189</v>
      </c>
      <c r="K127" s="157">
        <v>930.1</v>
      </c>
      <c r="L127" s="41"/>
    </row>
    <row r="128" spans="1:12" ht="13.5" thickBot="1">
      <c r="A128" s="48" t="s">
        <v>132</v>
      </c>
      <c r="B128" s="150">
        <v>557.5</v>
      </c>
      <c r="C128" s="150" t="s">
        <v>190</v>
      </c>
      <c r="D128" s="150">
        <v>-11.2</v>
      </c>
      <c r="E128" s="152">
        <v>0</v>
      </c>
      <c r="F128" s="152" t="s">
        <v>191</v>
      </c>
      <c r="G128" s="150">
        <v>0</v>
      </c>
      <c r="H128" s="150">
        <v>0</v>
      </c>
      <c r="I128" s="150">
        <v>0</v>
      </c>
      <c r="J128" s="150">
        <v>0</v>
      </c>
      <c r="K128" s="153">
        <v>623.7</v>
      </c>
      <c r="L128" s="41"/>
    </row>
    <row r="129" spans="1:12" ht="13.5" thickBot="1">
      <c r="A129" s="48" t="s">
        <v>160</v>
      </c>
      <c r="B129" s="150">
        <v>304.2</v>
      </c>
      <c r="C129" s="150">
        <v>304.2</v>
      </c>
      <c r="D129" s="150">
        <v>0</v>
      </c>
      <c r="E129" s="152">
        <v>0</v>
      </c>
      <c r="F129" s="152">
        <v>304.2</v>
      </c>
      <c r="G129" s="150">
        <v>0</v>
      </c>
      <c r="H129" s="150">
        <v>0</v>
      </c>
      <c r="I129" s="150">
        <v>0</v>
      </c>
      <c r="J129" s="150">
        <v>0</v>
      </c>
      <c r="K129" s="153">
        <v>304.2</v>
      </c>
      <c r="L129" s="41"/>
    </row>
    <row r="130" spans="1:12" ht="13.5" thickBot="1">
      <c r="A130" s="48" t="s">
        <v>134</v>
      </c>
      <c r="B130" s="150">
        <v>25.6</v>
      </c>
      <c r="C130" s="150">
        <v>0</v>
      </c>
      <c r="D130" s="150">
        <v>0</v>
      </c>
      <c r="E130" s="152">
        <v>25.6</v>
      </c>
      <c r="F130" s="152">
        <v>0</v>
      </c>
      <c r="G130" s="150">
        <v>0</v>
      </c>
      <c r="H130" s="150">
        <v>0</v>
      </c>
      <c r="I130" s="150">
        <v>0</v>
      </c>
      <c r="J130" s="150">
        <v>0</v>
      </c>
      <c r="K130" s="150">
        <v>25.6</v>
      </c>
      <c r="L130" s="39"/>
    </row>
    <row r="131" spans="1:12" ht="13.5" thickBot="1">
      <c r="A131" s="48" t="s">
        <v>135</v>
      </c>
      <c r="B131" s="150">
        <v>61</v>
      </c>
      <c r="C131" s="150">
        <v>30.9</v>
      </c>
      <c r="D131" s="150">
        <v>0</v>
      </c>
      <c r="E131" s="152">
        <v>30.1</v>
      </c>
      <c r="F131" s="152">
        <v>30.9</v>
      </c>
      <c r="G131" s="150">
        <v>0</v>
      </c>
      <c r="H131" s="150">
        <v>0</v>
      </c>
      <c r="I131" s="150">
        <v>0</v>
      </c>
      <c r="J131" s="150">
        <v>0.1</v>
      </c>
      <c r="K131" s="150">
        <v>61.1</v>
      </c>
      <c r="L131" s="39"/>
    </row>
    <row r="132" spans="1:12" ht="13.5" thickBot="1">
      <c r="A132" s="48" t="s">
        <v>136</v>
      </c>
      <c r="B132" s="150">
        <v>1509</v>
      </c>
      <c r="C132" s="150" t="s">
        <v>192</v>
      </c>
      <c r="D132" s="150">
        <v>-0.2</v>
      </c>
      <c r="E132" s="152" t="s">
        <v>193</v>
      </c>
      <c r="F132" s="152" t="s">
        <v>194</v>
      </c>
      <c r="G132" s="150">
        <v>0</v>
      </c>
      <c r="H132" s="150">
        <v>0</v>
      </c>
      <c r="I132" s="150">
        <v>0</v>
      </c>
      <c r="J132" s="150">
        <v>0.5</v>
      </c>
      <c r="K132" s="150">
        <v>1694.3</v>
      </c>
      <c r="L132" s="39"/>
    </row>
    <row r="133" spans="1:12" ht="13.5" thickBot="1">
      <c r="A133" s="48" t="s">
        <v>137</v>
      </c>
      <c r="B133" s="150">
        <v>10.2</v>
      </c>
      <c r="C133" s="150">
        <v>10.2</v>
      </c>
      <c r="D133" s="150">
        <v>0</v>
      </c>
      <c r="E133" s="152">
        <v>0</v>
      </c>
      <c r="F133" s="152">
        <v>10.2</v>
      </c>
      <c r="G133" s="150">
        <v>0</v>
      </c>
      <c r="H133" s="150">
        <v>0</v>
      </c>
      <c r="I133" s="150">
        <v>0</v>
      </c>
      <c r="J133" s="150">
        <v>0.1</v>
      </c>
      <c r="K133" s="150">
        <v>10.3</v>
      </c>
      <c r="L133" s="169"/>
    </row>
    <row r="134" spans="1:12" ht="13.5" thickBot="1">
      <c r="A134" s="48" t="s">
        <v>138</v>
      </c>
      <c r="B134" s="150">
        <v>0</v>
      </c>
      <c r="C134" s="150">
        <v>0</v>
      </c>
      <c r="D134" s="150">
        <v>0</v>
      </c>
      <c r="E134" s="152">
        <v>0</v>
      </c>
      <c r="F134" s="152" t="s">
        <v>195</v>
      </c>
      <c r="G134" s="150">
        <v>0</v>
      </c>
      <c r="H134" s="150">
        <v>0</v>
      </c>
      <c r="I134" s="150">
        <v>0</v>
      </c>
      <c r="J134" s="150">
        <v>0</v>
      </c>
      <c r="K134" s="150">
        <v>8</v>
      </c>
      <c r="L134" s="169"/>
    </row>
    <row r="135" spans="1:12" ht="13.5" thickBot="1">
      <c r="A135" s="20" t="s">
        <v>139</v>
      </c>
      <c r="B135" s="156">
        <v>5</v>
      </c>
      <c r="C135" s="156">
        <v>0</v>
      </c>
      <c r="D135" s="156">
        <v>0</v>
      </c>
      <c r="E135" s="151">
        <v>5</v>
      </c>
      <c r="F135" s="151" t="s">
        <v>196</v>
      </c>
      <c r="G135" s="156">
        <v>0</v>
      </c>
      <c r="H135" s="156">
        <v>0</v>
      </c>
      <c r="I135" s="156">
        <v>0</v>
      </c>
      <c r="J135" s="156">
        <v>0</v>
      </c>
      <c r="K135" s="156">
        <v>505</v>
      </c>
      <c r="L135" s="169"/>
    </row>
    <row r="136" spans="1:12" ht="13.5" thickBot="1">
      <c r="A136" s="20" t="s">
        <v>162</v>
      </c>
      <c r="B136" s="156">
        <v>379.2</v>
      </c>
      <c r="C136" s="156">
        <v>296.2</v>
      </c>
      <c r="D136" s="156">
        <v>0</v>
      </c>
      <c r="E136" s="151" t="s">
        <v>197</v>
      </c>
      <c r="F136" s="151">
        <v>396.2</v>
      </c>
      <c r="G136" s="156">
        <v>0</v>
      </c>
      <c r="H136" s="156">
        <v>0</v>
      </c>
      <c r="I136" s="156">
        <v>0</v>
      </c>
      <c r="J136" s="156">
        <v>60.2</v>
      </c>
      <c r="K136" s="156">
        <v>576.6</v>
      </c>
      <c r="L136" s="169"/>
    </row>
    <row r="137" spans="1:12" ht="13.5" thickBot="1">
      <c r="A137" s="20" t="s">
        <v>141</v>
      </c>
      <c r="B137" s="156">
        <v>638.9</v>
      </c>
      <c r="C137" s="156">
        <v>253</v>
      </c>
      <c r="D137" s="156">
        <v>0.5</v>
      </c>
      <c r="E137" s="151">
        <v>385.3</v>
      </c>
      <c r="F137" s="151">
        <v>253</v>
      </c>
      <c r="G137" s="156">
        <v>0</v>
      </c>
      <c r="H137" s="156">
        <v>0</v>
      </c>
      <c r="I137" s="156">
        <v>0</v>
      </c>
      <c r="J137" s="156">
        <v>0</v>
      </c>
      <c r="K137" s="157">
        <v>638.3</v>
      </c>
      <c r="L137" s="41"/>
    </row>
    <row r="138" spans="1:11" s="41" customFormat="1" ht="14.25" customHeight="1" thickBot="1">
      <c r="A138" s="20" t="s">
        <v>163</v>
      </c>
      <c r="B138" s="156">
        <v>389.7</v>
      </c>
      <c r="C138" s="156">
        <v>25.8</v>
      </c>
      <c r="D138" s="156">
        <v>0</v>
      </c>
      <c r="E138" s="151" t="s">
        <v>198</v>
      </c>
      <c r="F138" s="151">
        <v>25.8</v>
      </c>
      <c r="G138" s="156">
        <v>187.4</v>
      </c>
      <c r="H138" s="156">
        <v>0</v>
      </c>
      <c r="I138" s="156">
        <v>0</v>
      </c>
      <c r="J138" s="156" t="s">
        <v>199</v>
      </c>
      <c r="K138" s="157">
        <v>589.2</v>
      </c>
    </row>
    <row r="139" spans="1:11" s="41" customFormat="1" ht="14.25" customHeight="1" thickBot="1">
      <c r="A139" s="20" t="s">
        <v>164</v>
      </c>
      <c r="B139" s="156">
        <v>1402.9</v>
      </c>
      <c r="C139" s="156">
        <v>34.5</v>
      </c>
      <c r="D139" s="156">
        <v>0</v>
      </c>
      <c r="E139" s="151">
        <v>1069.6</v>
      </c>
      <c r="F139" s="151" t="s">
        <v>200</v>
      </c>
      <c r="G139" s="156">
        <v>298.7</v>
      </c>
      <c r="H139" s="156">
        <v>0</v>
      </c>
      <c r="I139" s="156">
        <v>0</v>
      </c>
      <c r="J139" s="156">
        <v>0.3</v>
      </c>
      <c r="K139" s="157">
        <v>1603.1</v>
      </c>
    </row>
    <row r="140" spans="1:11" s="41" customFormat="1" ht="14.25" customHeight="1" thickBot="1">
      <c r="A140" s="20" t="s">
        <v>144</v>
      </c>
      <c r="B140" s="156">
        <v>1092.2</v>
      </c>
      <c r="C140" s="156">
        <v>365.9</v>
      </c>
      <c r="D140" s="156">
        <v>0</v>
      </c>
      <c r="E140" s="151">
        <v>726.3</v>
      </c>
      <c r="F140" s="151">
        <v>365.9</v>
      </c>
      <c r="G140" s="156">
        <v>0</v>
      </c>
      <c r="H140" s="156">
        <v>0</v>
      </c>
      <c r="I140" s="156">
        <v>0</v>
      </c>
      <c r="J140" s="156">
        <v>3.5</v>
      </c>
      <c r="K140" s="157">
        <v>1095.7</v>
      </c>
    </row>
    <row r="141" spans="1:11" s="41" customFormat="1" ht="14.25" customHeight="1" thickBot="1">
      <c r="A141" s="20" t="s">
        <v>145</v>
      </c>
      <c r="B141" s="156">
        <v>1123.5</v>
      </c>
      <c r="C141" s="156">
        <v>1029.9</v>
      </c>
      <c r="D141" s="156">
        <v>0</v>
      </c>
      <c r="E141" s="151">
        <v>93.6</v>
      </c>
      <c r="F141" s="151">
        <v>1029.9</v>
      </c>
      <c r="G141" s="156">
        <v>0</v>
      </c>
      <c r="H141" s="156">
        <v>0</v>
      </c>
      <c r="I141" s="156">
        <v>0</v>
      </c>
      <c r="J141" s="156">
        <v>158.5</v>
      </c>
      <c r="K141" s="157">
        <v>1282</v>
      </c>
    </row>
    <row r="142" spans="1:12" ht="13.5" thickBot="1">
      <c r="A142" s="168" t="s">
        <v>146</v>
      </c>
      <c r="B142" s="166">
        <v>2276.7</v>
      </c>
      <c r="C142" s="166">
        <v>543.5</v>
      </c>
      <c r="D142" s="166">
        <v>0</v>
      </c>
      <c r="E142" s="183" t="s">
        <v>201</v>
      </c>
      <c r="F142" s="183">
        <v>543.5</v>
      </c>
      <c r="G142" s="166">
        <v>0</v>
      </c>
      <c r="H142" s="166">
        <v>0</v>
      </c>
      <c r="I142" s="166">
        <v>0</v>
      </c>
      <c r="J142" s="166">
        <v>0</v>
      </c>
      <c r="K142" s="167">
        <v>2493.2</v>
      </c>
      <c r="L142" s="41"/>
    </row>
    <row r="143" spans="1:12" ht="13.5" thickBot="1">
      <c r="A143" s="20" t="s">
        <v>165</v>
      </c>
      <c r="B143" s="156">
        <v>1.2</v>
      </c>
      <c r="C143" s="156">
        <v>0</v>
      </c>
      <c r="D143" s="156">
        <v>0</v>
      </c>
      <c r="E143" s="151">
        <v>0</v>
      </c>
      <c r="F143" s="151">
        <v>1.2</v>
      </c>
      <c r="G143" s="156">
        <v>0</v>
      </c>
      <c r="H143" s="156">
        <v>0</v>
      </c>
      <c r="I143" s="156">
        <v>0</v>
      </c>
      <c r="J143" s="156">
        <v>0</v>
      </c>
      <c r="K143" s="157">
        <v>1.2</v>
      </c>
      <c r="L143" s="41"/>
    </row>
    <row r="144" spans="1:12" ht="13.5" thickBot="1">
      <c r="A144" s="48" t="s">
        <v>166</v>
      </c>
      <c r="B144" s="150">
        <v>190.9</v>
      </c>
      <c r="C144" s="150">
        <v>0</v>
      </c>
      <c r="D144" s="150">
        <v>0</v>
      </c>
      <c r="E144" s="152" t="s">
        <v>202</v>
      </c>
      <c r="F144" s="152">
        <v>0</v>
      </c>
      <c r="G144" s="150">
        <v>0</v>
      </c>
      <c r="H144" s="150">
        <v>0</v>
      </c>
      <c r="I144" s="150">
        <v>0</v>
      </c>
      <c r="J144" s="150">
        <v>139.9</v>
      </c>
      <c r="K144" s="153">
        <v>896</v>
      </c>
      <c r="L144" s="41"/>
    </row>
    <row r="145" spans="1:11" ht="14.25" customHeight="1" thickBot="1">
      <c r="A145" s="48" t="s">
        <v>167</v>
      </c>
      <c r="B145" s="150">
        <v>338</v>
      </c>
      <c r="C145" s="150">
        <v>323.1</v>
      </c>
      <c r="D145" s="150">
        <v>0</v>
      </c>
      <c r="E145" s="152">
        <v>0</v>
      </c>
      <c r="F145" s="152">
        <v>338</v>
      </c>
      <c r="G145" s="150">
        <v>0</v>
      </c>
      <c r="H145" s="152">
        <v>0</v>
      </c>
      <c r="I145" s="152">
        <v>0</v>
      </c>
      <c r="J145" s="150">
        <v>40.5</v>
      </c>
      <c r="K145" s="153">
        <v>378.5</v>
      </c>
    </row>
    <row r="146" spans="1:11" ht="14.25" customHeight="1" thickBot="1">
      <c r="A146" s="20" t="s">
        <v>168</v>
      </c>
      <c r="B146" s="156">
        <v>298</v>
      </c>
      <c r="C146" s="156">
        <v>0</v>
      </c>
      <c r="D146" s="156">
        <v>0</v>
      </c>
      <c r="E146" s="151" t="s">
        <v>203</v>
      </c>
      <c r="F146" s="151" t="s">
        <v>204</v>
      </c>
      <c r="G146" s="156">
        <v>0</v>
      </c>
      <c r="H146" s="156">
        <v>0</v>
      </c>
      <c r="I146" s="156">
        <v>0</v>
      </c>
      <c r="J146" s="156">
        <v>13.4</v>
      </c>
      <c r="K146" s="157">
        <v>1858</v>
      </c>
    </row>
    <row r="147" spans="1:11" ht="14.25" customHeight="1" thickBot="1">
      <c r="A147" s="20" t="s">
        <v>169</v>
      </c>
      <c r="B147" s="156">
        <v>0</v>
      </c>
      <c r="C147" s="156">
        <v>0</v>
      </c>
      <c r="D147" s="156">
        <v>0</v>
      </c>
      <c r="E147" s="151">
        <v>0</v>
      </c>
      <c r="F147" s="151">
        <v>0</v>
      </c>
      <c r="G147" s="156">
        <v>0</v>
      </c>
      <c r="H147" s="156">
        <v>0</v>
      </c>
      <c r="I147" s="156">
        <v>0</v>
      </c>
      <c r="J147" s="156">
        <v>0</v>
      </c>
      <c r="K147" s="157">
        <v>0</v>
      </c>
    </row>
    <row r="148" spans="1:11" ht="14.25" customHeight="1" thickBot="1">
      <c r="A148" s="184" t="s">
        <v>93</v>
      </c>
      <c r="B148" s="158">
        <v>20892.8</v>
      </c>
      <c r="C148" s="158">
        <v>7991.8</v>
      </c>
      <c r="D148" s="158">
        <v>-10.9</v>
      </c>
      <c r="E148" s="185">
        <v>12958.6</v>
      </c>
      <c r="F148" s="185">
        <v>11869.3</v>
      </c>
      <c r="G148" s="186">
        <v>1439.3</v>
      </c>
      <c r="H148" s="186">
        <v>0</v>
      </c>
      <c r="I148" s="186">
        <v>0</v>
      </c>
      <c r="J148" s="186">
        <v>962.5</v>
      </c>
      <c r="K148" s="187">
        <v>27229.7</v>
      </c>
    </row>
    <row r="149" spans="1:12" ht="14.25" customHeight="1" thickTop="1">
      <c r="A149" s="188" t="s">
        <v>205</v>
      </c>
      <c r="L149" s="41"/>
    </row>
    <row r="150" spans="1:12" ht="14.25" customHeight="1">
      <c r="A150" s="165" t="s">
        <v>206</v>
      </c>
      <c r="L150" s="41"/>
    </row>
    <row r="151" ht="12.75">
      <c r="A151" s="165" t="s">
        <v>207</v>
      </c>
    </row>
    <row r="152" spans="1:12" s="41" customFormat="1" ht="12.75">
      <c r="A152" s="165" t="s">
        <v>208</v>
      </c>
      <c r="L152"/>
    </row>
    <row r="153" ht="12.75">
      <c r="A153" s="165" t="s">
        <v>209</v>
      </c>
    </row>
    <row r="154" ht="12.75">
      <c r="A154" s="165"/>
    </row>
    <row r="155" ht="12.75">
      <c r="A155" s="165"/>
    </row>
    <row r="158" ht="15">
      <c r="A158" s="4"/>
    </row>
    <row r="163" ht="13.5" customHeight="1"/>
  </sheetData>
  <printOptions/>
  <pageMargins left="0.75" right="0.75" top="1" bottom="1" header="0.4921259845" footer="0.4921259845"/>
  <pageSetup horizontalDpi="300" verticalDpi="300" orientation="landscape" paperSize="9" scale="88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07"/>
  <sheetViews>
    <sheetView showGridLines="0" workbookViewId="0" topLeftCell="A1">
      <selection activeCell="F2" sqref="F2"/>
    </sheetView>
  </sheetViews>
  <sheetFormatPr defaultColWidth="9.00390625" defaultRowHeight="12.75"/>
  <cols>
    <col min="1" max="1" width="25.25390625" style="0" customWidth="1"/>
    <col min="2" max="2" width="12.25390625" style="0" customWidth="1"/>
    <col min="3" max="3" width="11.2539062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11.125" style="0" customWidth="1"/>
    <col min="9" max="9" width="11.875" style="0" customWidth="1"/>
    <col min="10" max="10" width="12.875" style="0" customWidth="1"/>
    <col min="11" max="11" width="11.25390625" style="0" customWidth="1"/>
    <col min="12" max="12" width="9.75390625" style="0" customWidth="1"/>
    <col min="13" max="13" width="12.125" style="0" customWidth="1"/>
  </cols>
  <sheetData>
    <row r="1" spans="1:4" ht="20.25">
      <c r="A1" s="396" t="s">
        <v>614</v>
      </c>
      <c r="B1" s="397"/>
      <c r="C1" s="397"/>
      <c r="D1" s="397"/>
    </row>
    <row r="3" spans="1:10" ht="18">
      <c r="A3" s="45" t="s">
        <v>1</v>
      </c>
      <c r="B3" s="398"/>
      <c r="C3" s="398"/>
      <c r="D3" s="398"/>
      <c r="E3" s="398"/>
      <c r="F3" s="398"/>
      <c r="G3" s="398"/>
      <c r="H3" s="398"/>
      <c r="I3" s="398"/>
      <c r="J3" s="398"/>
    </row>
    <row r="5" ht="15">
      <c r="A5" s="4" t="s">
        <v>2</v>
      </c>
    </row>
    <row r="6" ht="13.5" thickBot="1">
      <c r="J6" t="s">
        <v>3</v>
      </c>
    </row>
    <row r="7" spans="1:11" ht="14.25" thickBot="1" thickTop="1">
      <c r="A7" s="5" t="s">
        <v>4</v>
      </c>
      <c r="B7" s="6" t="s">
        <v>5</v>
      </c>
      <c r="C7" s="6" t="s">
        <v>6</v>
      </c>
      <c r="D7" s="24" t="s">
        <v>8</v>
      </c>
      <c r="E7" s="29" t="s">
        <v>615</v>
      </c>
      <c r="F7" s="46" t="s">
        <v>9</v>
      </c>
      <c r="G7" s="9"/>
      <c r="H7" s="399" t="s">
        <v>10</v>
      </c>
      <c r="I7" s="400" t="s">
        <v>210</v>
      </c>
      <c r="J7" s="401" t="s">
        <v>211</v>
      </c>
      <c r="K7" s="41"/>
    </row>
    <row r="8" spans="1:11" ht="13.5" thickTop="1">
      <c r="A8" s="11"/>
      <c r="B8" s="11"/>
      <c r="C8" s="11"/>
      <c r="D8" s="170" t="s">
        <v>13</v>
      </c>
      <c r="E8" s="12" t="s">
        <v>12</v>
      </c>
      <c r="F8" s="6" t="s">
        <v>14</v>
      </c>
      <c r="G8" s="402" t="s">
        <v>14</v>
      </c>
      <c r="H8" s="402" t="s">
        <v>15</v>
      </c>
      <c r="I8" s="402" t="s">
        <v>103</v>
      </c>
      <c r="J8" s="29" t="s">
        <v>17</v>
      </c>
      <c r="K8" s="403"/>
    </row>
    <row r="9" spans="1:11" ht="13.5" thickBot="1">
      <c r="A9" s="14"/>
      <c r="B9" s="14"/>
      <c r="C9" s="14"/>
      <c r="D9" s="15">
        <v>2003</v>
      </c>
      <c r="E9" s="15" t="s">
        <v>82</v>
      </c>
      <c r="F9" s="15" t="s">
        <v>20</v>
      </c>
      <c r="G9" s="31" t="s">
        <v>21</v>
      </c>
      <c r="H9" s="31" t="s">
        <v>616</v>
      </c>
      <c r="I9" s="31">
        <v>2004</v>
      </c>
      <c r="J9" s="31" t="s">
        <v>23</v>
      </c>
      <c r="K9" s="403"/>
    </row>
    <row r="10" spans="1:11" ht="16.5" customHeight="1" thickBot="1" thickTop="1">
      <c r="A10" s="48" t="s">
        <v>617</v>
      </c>
      <c r="B10" s="49">
        <v>184</v>
      </c>
      <c r="C10" s="49">
        <v>184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19">
        <v>0</v>
      </c>
      <c r="K10" s="42"/>
    </row>
    <row r="11" spans="1:11" ht="16.5" customHeight="1" thickBot="1">
      <c r="A11" s="48" t="s">
        <v>618</v>
      </c>
      <c r="B11" s="49">
        <v>729</v>
      </c>
      <c r="C11" s="49">
        <v>432</v>
      </c>
      <c r="D11" s="49">
        <v>0</v>
      </c>
      <c r="E11" s="49">
        <v>297</v>
      </c>
      <c r="F11" s="49">
        <v>60</v>
      </c>
      <c r="G11" s="49">
        <v>237</v>
      </c>
      <c r="H11" s="49">
        <v>0</v>
      </c>
      <c r="I11" s="49">
        <v>0</v>
      </c>
      <c r="J11" s="23">
        <v>0</v>
      </c>
      <c r="K11" s="42"/>
    </row>
    <row r="12" spans="1:11" ht="16.5" customHeight="1" thickBot="1">
      <c r="A12" s="48" t="s">
        <v>619</v>
      </c>
      <c r="B12" s="49">
        <v>1818</v>
      </c>
      <c r="C12" s="49">
        <v>888</v>
      </c>
      <c r="D12" s="49">
        <v>0</v>
      </c>
      <c r="E12" s="49">
        <v>930</v>
      </c>
      <c r="F12" s="49">
        <v>0</v>
      </c>
      <c r="G12" s="49">
        <v>930</v>
      </c>
      <c r="H12" s="49">
        <v>0</v>
      </c>
      <c r="I12" s="49">
        <v>0</v>
      </c>
      <c r="J12" s="23">
        <v>0</v>
      </c>
      <c r="K12" s="42"/>
    </row>
    <row r="13" spans="1:11" ht="16.5" customHeight="1" thickBot="1">
      <c r="A13" s="48" t="s">
        <v>620</v>
      </c>
      <c r="B13" s="49">
        <v>950</v>
      </c>
      <c r="C13" s="49">
        <v>902</v>
      </c>
      <c r="D13" s="49">
        <v>7</v>
      </c>
      <c r="E13" s="49">
        <v>41</v>
      </c>
      <c r="F13" s="49">
        <v>0</v>
      </c>
      <c r="G13" s="49">
        <v>0</v>
      </c>
      <c r="H13" s="49">
        <v>41</v>
      </c>
      <c r="I13" s="49">
        <v>0</v>
      </c>
      <c r="J13" s="23">
        <v>0</v>
      </c>
      <c r="K13" s="42"/>
    </row>
    <row r="14" spans="1:11" ht="16.5" customHeight="1" thickBot="1">
      <c r="A14" s="48" t="s">
        <v>621</v>
      </c>
      <c r="B14" s="49">
        <v>429</v>
      </c>
      <c r="C14" s="49">
        <v>237</v>
      </c>
      <c r="D14" s="49">
        <v>0</v>
      </c>
      <c r="E14" s="49">
        <v>192</v>
      </c>
      <c r="F14" s="49">
        <v>0</v>
      </c>
      <c r="G14" s="49">
        <v>192</v>
      </c>
      <c r="H14" s="49">
        <v>0</v>
      </c>
      <c r="I14" s="49">
        <v>0</v>
      </c>
      <c r="J14" s="23">
        <v>0</v>
      </c>
      <c r="K14" s="42"/>
    </row>
    <row r="15" spans="1:11" ht="16.5" customHeight="1" thickBot="1">
      <c r="A15" s="48" t="s">
        <v>622</v>
      </c>
      <c r="B15" s="49">
        <v>1889</v>
      </c>
      <c r="C15" s="49">
        <v>1799</v>
      </c>
      <c r="D15" s="49">
        <v>0</v>
      </c>
      <c r="E15" s="49">
        <v>90</v>
      </c>
      <c r="F15" s="49">
        <v>0</v>
      </c>
      <c r="G15" s="49">
        <v>0</v>
      </c>
      <c r="H15" s="49">
        <v>90</v>
      </c>
      <c r="I15" s="49">
        <v>0</v>
      </c>
      <c r="J15" s="23">
        <v>0</v>
      </c>
      <c r="K15" s="42"/>
    </row>
    <row r="16" spans="1:11" ht="16.5" customHeight="1" thickBot="1">
      <c r="A16" s="48" t="s">
        <v>623</v>
      </c>
      <c r="B16" s="49">
        <v>2989</v>
      </c>
      <c r="C16" s="49">
        <v>2893</v>
      </c>
      <c r="D16" s="49">
        <v>0</v>
      </c>
      <c r="E16" s="49">
        <v>96</v>
      </c>
      <c r="F16" s="49">
        <v>0</v>
      </c>
      <c r="G16" s="49">
        <v>96</v>
      </c>
      <c r="H16" s="49">
        <v>0</v>
      </c>
      <c r="I16" s="49">
        <v>0</v>
      </c>
      <c r="J16" s="23">
        <v>0</v>
      </c>
      <c r="K16" s="42"/>
    </row>
    <row r="17" spans="1:11" ht="16.5" customHeight="1" thickBot="1">
      <c r="A17" s="48" t="s">
        <v>624</v>
      </c>
      <c r="B17" s="49">
        <v>1392</v>
      </c>
      <c r="C17" s="49">
        <v>1238</v>
      </c>
      <c r="D17" s="49">
        <v>0</v>
      </c>
      <c r="E17" s="49">
        <v>154</v>
      </c>
      <c r="F17" s="49">
        <v>0</v>
      </c>
      <c r="G17" s="49">
        <v>0</v>
      </c>
      <c r="H17" s="49">
        <v>154</v>
      </c>
      <c r="I17" s="49">
        <v>0</v>
      </c>
      <c r="J17" s="50">
        <v>0</v>
      </c>
      <c r="K17" s="42"/>
    </row>
    <row r="18" spans="1:11" ht="16.5" customHeight="1" thickBot="1">
      <c r="A18" s="48" t="s">
        <v>625</v>
      </c>
      <c r="B18" s="49">
        <v>2388</v>
      </c>
      <c r="C18" s="49">
        <v>1399</v>
      </c>
      <c r="D18" s="49">
        <v>155</v>
      </c>
      <c r="E18" s="49">
        <v>834</v>
      </c>
      <c r="F18" s="49">
        <v>167</v>
      </c>
      <c r="G18" s="49">
        <v>667</v>
      </c>
      <c r="H18" s="49">
        <v>0</v>
      </c>
      <c r="I18" s="49">
        <v>0</v>
      </c>
      <c r="J18" s="50">
        <v>0</v>
      </c>
      <c r="K18" s="42"/>
    </row>
    <row r="19" spans="1:11" ht="16.5" customHeight="1" thickBot="1">
      <c r="A19" s="48" t="s">
        <v>626</v>
      </c>
      <c r="B19" s="49">
        <v>642</v>
      </c>
      <c r="C19" s="49">
        <v>422</v>
      </c>
      <c r="D19" s="49">
        <v>0</v>
      </c>
      <c r="E19" s="49">
        <v>220</v>
      </c>
      <c r="F19" s="49">
        <v>0</v>
      </c>
      <c r="G19" s="49">
        <v>103</v>
      </c>
      <c r="H19" s="49">
        <v>117</v>
      </c>
      <c r="I19" s="49">
        <v>0</v>
      </c>
      <c r="J19" s="50">
        <v>0</v>
      </c>
      <c r="K19" s="42"/>
    </row>
    <row r="20" spans="1:11" ht="16.5" customHeight="1" thickBot="1">
      <c r="A20" s="48" t="s">
        <v>627</v>
      </c>
      <c r="B20" s="49">
        <v>9882</v>
      </c>
      <c r="C20" s="49">
        <v>5705</v>
      </c>
      <c r="D20" s="49">
        <v>355</v>
      </c>
      <c r="E20" s="49">
        <v>3822</v>
      </c>
      <c r="F20" s="49">
        <v>265</v>
      </c>
      <c r="G20" s="49">
        <v>1060</v>
      </c>
      <c r="H20" s="49">
        <v>2497</v>
      </c>
      <c r="I20" s="49">
        <v>0</v>
      </c>
      <c r="J20" s="50">
        <v>0</v>
      </c>
      <c r="K20" s="42"/>
    </row>
    <row r="21" spans="1:11" ht="16.5" customHeight="1" thickBot="1">
      <c r="A21" s="48" t="s">
        <v>628</v>
      </c>
      <c r="B21" s="49">
        <v>445</v>
      </c>
      <c r="C21" s="49">
        <v>199</v>
      </c>
      <c r="D21" s="49">
        <v>0</v>
      </c>
      <c r="E21" s="49">
        <v>246</v>
      </c>
      <c r="F21" s="49">
        <v>0</v>
      </c>
      <c r="G21" s="49">
        <v>53</v>
      </c>
      <c r="H21" s="49">
        <v>193</v>
      </c>
      <c r="I21" s="49">
        <v>0</v>
      </c>
      <c r="J21" s="23">
        <v>0</v>
      </c>
      <c r="K21" s="42"/>
    </row>
    <row r="22" spans="1:11" ht="16.5" customHeight="1" thickBot="1">
      <c r="A22" s="48" t="s">
        <v>629</v>
      </c>
      <c r="B22" s="49">
        <v>3915</v>
      </c>
      <c r="C22" s="49">
        <v>3814</v>
      </c>
      <c r="D22" s="49">
        <v>0</v>
      </c>
      <c r="E22" s="49">
        <v>101</v>
      </c>
      <c r="F22" s="49">
        <v>20</v>
      </c>
      <c r="G22" s="49">
        <v>81</v>
      </c>
      <c r="H22" s="49">
        <v>0</v>
      </c>
      <c r="I22" s="49">
        <v>0</v>
      </c>
      <c r="J22" s="50">
        <v>0</v>
      </c>
      <c r="K22" s="42"/>
    </row>
    <row r="23" spans="1:11" ht="16.5" customHeight="1" thickBot="1">
      <c r="A23" s="48" t="s">
        <v>212</v>
      </c>
      <c r="B23" s="49">
        <v>1891</v>
      </c>
      <c r="C23" s="49">
        <v>1739</v>
      </c>
      <c r="D23" s="49">
        <v>0</v>
      </c>
      <c r="E23" s="49" t="s">
        <v>630</v>
      </c>
      <c r="F23" s="49">
        <v>0</v>
      </c>
      <c r="G23" s="49">
        <v>12</v>
      </c>
      <c r="H23" s="49">
        <v>12</v>
      </c>
      <c r="I23" s="49">
        <v>0</v>
      </c>
      <c r="J23" s="50">
        <v>0</v>
      </c>
      <c r="K23" s="42"/>
    </row>
    <row r="24" spans="1:11" ht="16.5" customHeight="1" thickBot="1">
      <c r="A24" s="48" t="s">
        <v>631</v>
      </c>
      <c r="B24" s="49">
        <v>1669</v>
      </c>
      <c r="C24" s="49">
        <v>1656</v>
      </c>
      <c r="D24" s="49">
        <v>0</v>
      </c>
      <c r="E24" s="49">
        <v>13</v>
      </c>
      <c r="F24" s="49">
        <v>0</v>
      </c>
      <c r="G24" s="49">
        <v>0</v>
      </c>
      <c r="H24" s="49">
        <v>13</v>
      </c>
      <c r="I24" s="49">
        <v>0</v>
      </c>
      <c r="J24" s="50">
        <v>0</v>
      </c>
      <c r="K24" s="42"/>
    </row>
    <row r="25" spans="1:11" ht="16.5" customHeight="1" thickBot="1">
      <c r="A25" s="48" t="s">
        <v>632</v>
      </c>
      <c r="B25" s="49">
        <v>110730</v>
      </c>
      <c r="C25" s="49">
        <v>110536</v>
      </c>
      <c r="D25" s="49">
        <v>1</v>
      </c>
      <c r="E25" s="49" t="s">
        <v>633</v>
      </c>
      <c r="F25" s="49">
        <v>0</v>
      </c>
      <c r="G25" s="49">
        <v>0</v>
      </c>
      <c r="H25" s="49">
        <v>0</v>
      </c>
      <c r="I25" s="49">
        <v>0</v>
      </c>
      <c r="J25" s="50">
        <v>90</v>
      </c>
      <c r="K25" s="42"/>
    </row>
    <row r="26" spans="1:11" ht="16.5" customHeight="1" thickBot="1">
      <c r="A26" s="48" t="s">
        <v>634</v>
      </c>
      <c r="B26" s="49">
        <v>43482</v>
      </c>
      <c r="C26" s="49">
        <v>42113</v>
      </c>
      <c r="D26" s="49">
        <v>71</v>
      </c>
      <c r="E26" s="49" t="s">
        <v>635</v>
      </c>
      <c r="F26" s="49">
        <v>0</v>
      </c>
      <c r="G26" s="49">
        <v>0</v>
      </c>
      <c r="H26" s="49">
        <v>0</v>
      </c>
      <c r="I26" s="49">
        <v>0</v>
      </c>
      <c r="J26" s="50">
        <v>2716</v>
      </c>
      <c r="K26" s="42"/>
    </row>
    <row r="27" spans="1:11" ht="16.5" customHeight="1" thickBot="1">
      <c r="A27" s="20" t="s">
        <v>636</v>
      </c>
      <c r="B27" s="49">
        <v>2113</v>
      </c>
      <c r="C27" s="49">
        <v>1277</v>
      </c>
      <c r="D27" s="49">
        <v>0</v>
      </c>
      <c r="E27" s="49">
        <v>836</v>
      </c>
      <c r="F27" s="49">
        <v>167</v>
      </c>
      <c r="G27" s="49">
        <v>669</v>
      </c>
      <c r="H27" s="49">
        <v>0</v>
      </c>
      <c r="I27" s="49">
        <v>0</v>
      </c>
      <c r="J27" s="50">
        <v>0</v>
      </c>
      <c r="K27" s="42"/>
    </row>
    <row r="28" ht="12.75">
      <c r="A28" s="165"/>
    </row>
    <row r="29" ht="12.75">
      <c r="A29" s="165" t="s">
        <v>637</v>
      </c>
    </row>
    <row r="30" ht="12.75">
      <c r="A30" s="165" t="s">
        <v>638</v>
      </c>
    </row>
    <row r="31" ht="12.75">
      <c r="A31" s="165" t="s">
        <v>639</v>
      </c>
    </row>
    <row r="32" ht="12.75">
      <c r="A32" s="165"/>
    </row>
    <row r="34" ht="15">
      <c r="A34" s="4" t="s">
        <v>27</v>
      </c>
    </row>
    <row r="35" ht="13.5" thickBot="1">
      <c r="J35" t="s">
        <v>3</v>
      </c>
    </row>
    <row r="36" spans="1:12" ht="14.25" thickBot="1" thickTop="1">
      <c r="A36" s="13" t="s">
        <v>4</v>
      </c>
      <c r="B36" s="6" t="s">
        <v>28</v>
      </c>
      <c r="C36" s="6" t="s">
        <v>29</v>
      </c>
      <c r="D36" s="6" t="s">
        <v>6</v>
      </c>
      <c r="E36" s="6" t="s">
        <v>7</v>
      </c>
      <c r="F36" s="6" t="s">
        <v>30</v>
      </c>
      <c r="G36" s="25" t="s">
        <v>31</v>
      </c>
      <c r="H36" s="25"/>
      <c r="I36" s="25"/>
      <c r="J36" s="9"/>
      <c r="K36" s="8" t="s">
        <v>32</v>
      </c>
      <c r="L36" s="9"/>
    </row>
    <row r="37" spans="1:12" ht="13.5" thickTop="1">
      <c r="A37" s="11"/>
      <c r="B37" s="12" t="s">
        <v>33</v>
      </c>
      <c r="C37" s="30" t="s">
        <v>34</v>
      </c>
      <c r="D37" s="12"/>
      <c r="E37" s="12" t="s">
        <v>84</v>
      </c>
      <c r="F37" s="30" t="s">
        <v>35</v>
      </c>
      <c r="G37" s="404" t="s">
        <v>36</v>
      </c>
      <c r="H37" s="399" t="s">
        <v>37</v>
      </c>
      <c r="I37" s="404" t="s">
        <v>38</v>
      </c>
      <c r="J37" s="6" t="s">
        <v>640</v>
      </c>
      <c r="K37" s="12" t="s">
        <v>16</v>
      </c>
      <c r="L37" s="13" t="s">
        <v>17</v>
      </c>
    </row>
    <row r="38" spans="1:12" ht="13.5" thickBot="1">
      <c r="A38" s="14"/>
      <c r="B38" s="14"/>
      <c r="C38" s="14"/>
      <c r="D38" s="15"/>
      <c r="E38" s="14" t="s">
        <v>39</v>
      </c>
      <c r="F38" s="15" t="s">
        <v>40</v>
      </c>
      <c r="G38" s="27"/>
      <c r="H38" s="405"/>
      <c r="I38" s="406" t="s">
        <v>41</v>
      </c>
      <c r="J38" s="15" t="s">
        <v>641</v>
      </c>
      <c r="K38" s="15">
        <v>2004</v>
      </c>
      <c r="L38" s="15" t="s">
        <v>23</v>
      </c>
    </row>
    <row r="39" spans="1:12" ht="16.5" customHeight="1" thickBot="1" thickTop="1">
      <c r="A39" s="48" t="s">
        <v>617</v>
      </c>
      <c r="B39" s="49">
        <v>6018</v>
      </c>
      <c r="C39" s="49">
        <v>20034</v>
      </c>
      <c r="D39" s="49">
        <v>26774</v>
      </c>
      <c r="E39" s="49">
        <v>-722</v>
      </c>
      <c r="F39" s="49">
        <v>0</v>
      </c>
      <c r="G39" s="49">
        <v>0</v>
      </c>
      <c r="H39" s="49">
        <v>722</v>
      </c>
      <c r="I39" s="49">
        <v>0</v>
      </c>
      <c r="J39" s="49">
        <v>0</v>
      </c>
      <c r="K39" s="21">
        <v>0</v>
      </c>
      <c r="L39" s="23">
        <v>0</v>
      </c>
    </row>
    <row r="40" spans="1:12" ht="16.5" customHeight="1" thickBot="1">
      <c r="A40" s="48" t="s">
        <v>618</v>
      </c>
      <c r="B40" s="49">
        <v>13425</v>
      </c>
      <c r="C40" s="49">
        <v>36747</v>
      </c>
      <c r="D40" s="49">
        <v>50113</v>
      </c>
      <c r="E40" s="49">
        <v>59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21">
        <v>0</v>
      </c>
      <c r="L40" s="23">
        <v>0</v>
      </c>
    </row>
    <row r="41" spans="1:12" ht="16.5" customHeight="1" thickBot="1">
      <c r="A41" s="48" t="s">
        <v>619</v>
      </c>
      <c r="B41" s="49">
        <v>31062</v>
      </c>
      <c r="C41" s="49">
        <v>63803</v>
      </c>
      <c r="D41" s="49">
        <v>92855</v>
      </c>
      <c r="E41" s="49">
        <v>2010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21">
        <v>0</v>
      </c>
      <c r="L41" s="23">
        <v>0</v>
      </c>
    </row>
    <row r="42" spans="1:12" ht="16.5" customHeight="1" thickBot="1">
      <c r="A42" s="48" t="s">
        <v>620</v>
      </c>
      <c r="B42" s="49">
        <v>6837</v>
      </c>
      <c r="C42" s="49">
        <v>20241</v>
      </c>
      <c r="D42" s="49">
        <v>27225</v>
      </c>
      <c r="E42" s="49">
        <v>-147</v>
      </c>
      <c r="F42" s="49">
        <v>151</v>
      </c>
      <c r="G42" s="49">
        <v>41</v>
      </c>
      <c r="H42" s="49">
        <v>257</v>
      </c>
      <c r="I42" s="49">
        <v>0</v>
      </c>
      <c r="J42" s="49">
        <v>0</v>
      </c>
      <c r="K42" s="21">
        <v>0</v>
      </c>
      <c r="L42" s="23">
        <v>0</v>
      </c>
    </row>
    <row r="43" spans="1:12" ht="16.5" customHeight="1" thickBot="1">
      <c r="A43" s="48" t="s">
        <v>621</v>
      </c>
      <c r="B43" s="49">
        <v>6043</v>
      </c>
      <c r="C43" s="49">
        <v>12494</v>
      </c>
      <c r="D43" s="49">
        <v>17682</v>
      </c>
      <c r="E43" s="49">
        <v>855</v>
      </c>
      <c r="F43" s="49">
        <v>0</v>
      </c>
      <c r="G43" s="407">
        <v>0</v>
      </c>
      <c r="H43" s="49">
        <v>0</v>
      </c>
      <c r="I43" s="49">
        <v>0</v>
      </c>
      <c r="J43" s="49">
        <v>0</v>
      </c>
      <c r="K43" s="21">
        <v>0</v>
      </c>
      <c r="L43" s="23">
        <v>0</v>
      </c>
    </row>
    <row r="44" spans="1:12" ht="16.5" customHeight="1" thickBot="1">
      <c r="A44" s="48" t="s">
        <v>622</v>
      </c>
      <c r="B44" s="49">
        <v>11264</v>
      </c>
      <c r="C44" s="49">
        <v>20041</v>
      </c>
      <c r="D44" s="49">
        <v>31721</v>
      </c>
      <c r="E44" s="49">
        <v>-416</v>
      </c>
      <c r="F44" s="49">
        <v>0</v>
      </c>
      <c r="G44" s="49">
        <v>90</v>
      </c>
      <c r="H44" s="49">
        <v>326</v>
      </c>
      <c r="I44" s="49">
        <v>0</v>
      </c>
      <c r="J44" s="49">
        <v>0</v>
      </c>
      <c r="K44" s="21">
        <v>0</v>
      </c>
      <c r="L44" s="23">
        <v>0</v>
      </c>
    </row>
    <row r="45" spans="1:12" ht="16.5" customHeight="1" thickBot="1">
      <c r="A45" s="48" t="s">
        <v>623</v>
      </c>
      <c r="B45" s="49">
        <v>24642</v>
      </c>
      <c r="C45" s="49">
        <v>72816</v>
      </c>
      <c r="D45" s="49">
        <v>97450</v>
      </c>
      <c r="E45" s="49">
        <v>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21">
        <v>0</v>
      </c>
      <c r="L45" s="23">
        <v>0</v>
      </c>
    </row>
    <row r="46" spans="1:12" ht="16.5" customHeight="1" thickBot="1">
      <c r="A46" s="48" t="s">
        <v>624</v>
      </c>
      <c r="B46" s="49">
        <v>20577</v>
      </c>
      <c r="C46" s="49">
        <v>51816</v>
      </c>
      <c r="D46" s="49">
        <v>72985</v>
      </c>
      <c r="E46" s="49">
        <v>-592</v>
      </c>
      <c r="F46" s="49">
        <v>0</v>
      </c>
      <c r="G46" s="49">
        <v>154</v>
      </c>
      <c r="H46" s="49">
        <v>437</v>
      </c>
      <c r="I46" s="49">
        <v>0</v>
      </c>
      <c r="J46" s="49">
        <v>1</v>
      </c>
      <c r="K46" s="21">
        <v>0</v>
      </c>
      <c r="L46" s="23">
        <v>0</v>
      </c>
    </row>
    <row r="47" spans="1:12" ht="16.5" customHeight="1" thickBot="1">
      <c r="A47" s="48" t="s">
        <v>625</v>
      </c>
      <c r="B47" s="49">
        <v>9751</v>
      </c>
      <c r="C47" s="49">
        <v>41430</v>
      </c>
      <c r="D47" s="49">
        <v>50442</v>
      </c>
      <c r="E47" s="49">
        <v>739</v>
      </c>
      <c r="F47" s="49">
        <v>36</v>
      </c>
      <c r="G47" s="49">
        <v>0</v>
      </c>
      <c r="H47" s="49">
        <v>0</v>
      </c>
      <c r="I47" s="49">
        <v>0</v>
      </c>
      <c r="J47" s="49">
        <v>0</v>
      </c>
      <c r="K47" s="21">
        <v>0</v>
      </c>
      <c r="L47" s="23">
        <v>0</v>
      </c>
    </row>
    <row r="48" spans="1:12" ht="16.5" customHeight="1" thickBot="1">
      <c r="A48" s="48" t="s">
        <v>626</v>
      </c>
      <c r="B48" s="49">
        <v>3537</v>
      </c>
      <c r="C48" s="49">
        <v>23123</v>
      </c>
      <c r="D48" s="49">
        <v>26777</v>
      </c>
      <c r="E48" s="49">
        <v>-117</v>
      </c>
      <c r="F48" s="49">
        <v>0</v>
      </c>
      <c r="G48" s="49">
        <v>117</v>
      </c>
      <c r="H48" s="49">
        <v>0</v>
      </c>
      <c r="I48" s="49">
        <v>0</v>
      </c>
      <c r="J48" s="49">
        <v>0</v>
      </c>
      <c r="K48" s="21">
        <v>0</v>
      </c>
      <c r="L48" s="23">
        <v>0</v>
      </c>
    </row>
    <row r="49" spans="1:12" ht="16.5" customHeight="1" thickBot="1">
      <c r="A49" s="48" t="s">
        <v>627</v>
      </c>
      <c r="B49" s="49">
        <v>26617</v>
      </c>
      <c r="C49" s="49">
        <v>71730</v>
      </c>
      <c r="D49" s="49">
        <v>100689</v>
      </c>
      <c r="E49" s="49">
        <v>-2342</v>
      </c>
      <c r="F49" s="49">
        <v>155</v>
      </c>
      <c r="G49" s="49">
        <v>2497</v>
      </c>
      <c r="H49" s="49">
        <v>0</v>
      </c>
      <c r="I49" s="49">
        <v>0</v>
      </c>
      <c r="J49" s="49">
        <v>0</v>
      </c>
      <c r="K49" s="21">
        <v>0</v>
      </c>
      <c r="L49" s="23">
        <v>0</v>
      </c>
    </row>
    <row r="50" spans="1:12" ht="16.5" customHeight="1" thickBot="1">
      <c r="A50" s="48" t="s">
        <v>628</v>
      </c>
      <c r="B50" s="49">
        <v>6024</v>
      </c>
      <c r="C50" s="49">
        <v>23407</v>
      </c>
      <c r="D50" s="49">
        <v>29625</v>
      </c>
      <c r="E50" s="49">
        <v>-194</v>
      </c>
      <c r="F50" s="49">
        <v>0</v>
      </c>
      <c r="G50" s="49">
        <v>193</v>
      </c>
      <c r="H50" s="49">
        <v>0</v>
      </c>
      <c r="I50" s="49">
        <v>0</v>
      </c>
      <c r="J50" s="49">
        <v>0</v>
      </c>
      <c r="K50" s="21">
        <v>0</v>
      </c>
      <c r="L50" s="23">
        <v>0</v>
      </c>
    </row>
    <row r="51" spans="1:12" ht="16.5" customHeight="1" thickBot="1">
      <c r="A51" s="48" t="s">
        <v>629</v>
      </c>
      <c r="B51" s="49">
        <v>17210</v>
      </c>
      <c r="C51" s="49">
        <v>62504</v>
      </c>
      <c r="D51" s="49">
        <v>79551</v>
      </c>
      <c r="E51" s="49">
        <v>163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21">
        <v>0</v>
      </c>
      <c r="L51" s="23">
        <v>0</v>
      </c>
    </row>
    <row r="52" spans="1:12" ht="16.5" customHeight="1" thickBot="1">
      <c r="A52" s="48" t="s">
        <v>212</v>
      </c>
      <c r="B52" s="49">
        <v>11793</v>
      </c>
      <c r="C52" s="49">
        <v>49605</v>
      </c>
      <c r="D52" s="49">
        <v>61141</v>
      </c>
      <c r="E52" s="49">
        <v>257</v>
      </c>
      <c r="F52" s="49" t="s">
        <v>642</v>
      </c>
      <c r="G52" s="49">
        <v>12</v>
      </c>
      <c r="H52" s="49">
        <v>0</v>
      </c>
      <c r="I52" s="49">
        <v>0</v>
      </c>
      <c r="J52" s="49">
        <v>0</v>
      </c>
      <c r="K52" s="21">
        <v>0</v>
      </c>
      <c r="L52" s="23">
        <v>0</v>
      </c>
    </row>
    <row r="53" spans="1:12" ht="16.5" customHeight="1" thickBot="1">
      <c r="A53" s="48" t="s">
        <v>631</v>
      </c>
      <c r="B53" s="49">
        <v>1049</v>
      </c>
      <c r="C53" s="49">
        <v>29686</v>
      </c>
      <c r="D53" s="49">
        <v>30966</v>
      </c>
      <c r="E53" s="49">
        <v>-231</v>
      </c>
      <c r="F53" s="49">
        <v>0</v>
      </c>
      <c r="G53" s="49">
        <v>13</v>
      </c>
      <c r="H53" s="49">
        <v>218</v>
      </c>
      <c r="I53" s="49">
        <v>0</v>
      </c>
      <c r="J53" s="49">
        <v>0</v>
      </c>
      <c r="K53" s="21">
        <v>0</v>
      </c>
      <c r="L53" s="23">
        <v>0</v>
      </c>
    </row>
    <row r="54" spans="1:12" ht="16.5" customHeight="1" thickBot="1">
      <c r="A54" s="48" t="s">
        <v>632</v>
      </c>
      <c r="B54" s="49">
        <v>8368</v>
      </c>
      <c r="C54" s="49">
        <v>0</v>
      </c>
      <c r="D54" s="49">
        <v>8655</v>
      </c>
      <c r="E54" s="49">
        <v>-287</v>
      </c>
      <c r="F54" s="49">
        <v>0</v>
      </c>
      <c r="G54" s="49">
        <v>0</v>
      </c>
      <c r="H54" s="49">
        <v>287</v>
      </c>
      <c r="I54" s="49">
        <v>0</v>
      </c>
      <c r="J54" s="49">
        <v>0</v>
      </c>
      <c r="K54" s="21">
        <v>0</v>
      </c>
      <c r="L54" s="23">
        <v>0</v>
      </c>
    </row>
    <row r="55" spans="1:12" ht="16.5" customHeight="1" thickBot="1">
      <c r="A55" s="48" t="s">
        <v>634</v>
      </c>
      <c r="B55" s="49">
        <v>50600</v>
      </c>
      <c r="C55" s="49">
        <v>19292</v>
      </c>
      <c r="D55" s="49">
        <v>68973</v>
      </c>
      <c r="E55" s="49">
        <v>919</v>
      </c>
      <c r="F55" s="49">
        <v>31</v>
      </c>
      <c r="G55" s="49">
        <v>0</v>
      </c>
      <c r="H55" s="49">
        <v>0</v>
      </c>
      <c r="I55" s="49">
        <v>0</v>
      </c>
      <c r="J55" s="49">
        <v>0</v>
      </c>
      <c r="K55" s="21">
        <v>0</v>
      </c>
      <c r="L55" s="23">
        <v>0</v>
      </c>
    </row>
    <row r="56" spans="1:12" ht="16.5" customHeight="1" thickBot="1">
      <c r="A56" s="51" t="s">
        <v>636</v>
      </c>
      <c r="B56" s="52">
        <v>23748</v>
      </c>
      <c r="C56" s="52">
        <v>197417</v>
      </c>
      <c r="D56" s="52">
        <v>219152</v>
      </c>
      <c r="E56" s="52">
        <v>2013</v>
      </c>
      <c r="F56" s="52">
        <v>42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3">
        <v>0</v>
      </c>
    </row>
    <row r="57" ht="13.5" thickTop="1">
      <c r="A57" s="165"/>
    </row>
    <row r="58" ht="12.75">
      <c r="A58" s="165" t="s">
        <v>643</v>
      </c>
    </row>
    <row r="59" ht="12.75">
      <c r="A59" s="165"/>
    </row>
    <row r="60" ht="12.75">
      <c r="A60" s="165"/>
    </row>
    <row r="61" ht="12.75">
      <c r="A61" s="165"/>
    </row>
    <row r="68" ht="13.5" thickBot="1">
      <c r="J68" t="s">
        <v>3</v>
      </c>
    </row>
    <row r="69" spans="1:13" ht="14.25" thickBot="1" thickTop="1">
      <c r="A69" s="13" t="s">
        <v>4</v>
      </c>
      <c r="B69" s="13" t="s">
        <v>42</v>
      </c>
      <c r="C69" s="8" t="s">
        <v>43</v>
      </c>
      <c r="D69" s="9"/>
      <c r="E69" s="13" t="s">
        <v>44</v>
      </c>
      <c r="F69" s="408" t="s">
        <v>44</v>
      </c>
      <c r="G69" s="13" t="s">
        <v>644</v>
      </c>
      <c r="H69" s="29" t="s">
        <v>88</v>
      </c>
      <c r="I69" s="29" t="s">
        <v>44</v>
      </c>
      <c r="J69" s="29" t="s">
        <v>47</v>
      </c>
      <c r="K69" s="29" t="s">
        <v>48</v>
      </c>
      <c r="L69" s="44"/>
      <c r="M69" s="41"/>
    </row>
    <row r="70" spans="1:13" ht="13.5" thickTop="1">
      <c r="A70" s="11"/>
      <c r="B70" s="11" t="s">
        <v>49</v>
      </c>
      <c r="C70" s="13" t="s">
        <v>50</v>
      </c>
      <c r="D70" s="13" t="s">
        <v>51</v>
      </c>
      <c r="E70" s="11" t="s">
        <v>89</v>
      </c>
      <c r="F70" s="409" t="s">
        <v>645</v>
      </c>
      <c r="G70" s="11" t="s">
        <v>35</v>
      </c>
      <c r="H70" s="30" t="s">
        <v>170</v>
      </c>
      <c r="I70" s="30" t="s">
        <v>55</v>
      </c>
      <c r="J70" s="12" t="s">
        <v>56</v>
      </c>
      <c r="K70" s="30" t="s">
        <v>646</v>
      </c>
      <c r="L70" s="44"/>
      <c r="M70" s="41"/>
    </row>
    <row r="71" spans="1:13" ht="13.5" thickBot="1">
      <c r="A71" s="14"/>
      <c r="B71" s="14"/>
      <c r="C71" s="14" t="s">
        <v>58</v>
      </c>
      <c r="D71" s="14" t="s">
        <v>59</v>
      </c>
      <c r="E71" s="14" t="s">
        <v>647</v>
      </c>
      <c r="F71" s="14"/>
      <c r="G71" s="14" t="s">
        <v>40</v>
      </c>
      <c r="H71" s="15"/>
      <c r="I71" s="15"/>
      <c r="J71" s="14"/>
      <c r="K71" s="31" t="s">
        <v>648</v>
      </c>
      <c r="L71" s="44"/>
      <c r="M71" s="41"/>
    </row>
    <row r="72" spans="1:13" ht="16.5" customHeight="1" thickBot="1" thickTop="1">
      <c r="A72" s="48" t="s">
        <v>649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50">
        <v>0</v>
      </c>
      <c r="L72" s="42"/>
      <c r="M72" s="42"/>
    </row>
    <row r="73" spans="1:13" ht="16.5" customHeight="1" thickBot="1">
      <c r="A73" s="48" t="s">
        <v>618</v>
      </c>
      <c r="B73" s="49">
        <v>59</v>
      </c>
      <c r="C73" s="49">
        <v>59</v>
      </c>
      <c r="D73" s="49">
        <v>0</v>
      </c>
      <c r="E73" s="49">
        <v>0</v>
      </c>
      <c r="F73" s="49">
        <v>59</v>
      </c>
      <c r="G73" s="49">
        <v>0</v>
      </c>
      <c r="H73" s="49">
        <v>0</v>
      </c>
      <c r="I73" s="49">
        <v>0</v>
      </c>
      <c r="J73" s="49">
        <v>0</v>
      </c>
      <c r="K73" s="50">
        <v>59</v>
      </c>
      <c r="L73" s="42"/>
      <c r="M73" s="42"/>
    </row>
    <row r="74" spans="1:13" ht="16.5" customHeight="1" thickBot="1">
      <c r="A74" s="48" t="s">
        <v>619</v>
      </c>
      <c r="B74" s="49">
        <v>2010</v>
      </c>
      <c r="C74" s="49">
        <v>432</v>
      </c>
      <c r="D74" s="49">
        <v>0</v>
      </c>
      <c r="E74" s="49" t="s">
        <v>650</v>
      </c>
      <c r="F74" s="49">
        <v>432</v>
      </c>
      <c r="G74" s="49">
        <v>0</v>
      </c>
      <c r="H74" s="49">
        <v>0</v>
      </c>
      <c r="I74" s="49">
        <v>0</v>
      </c>
      <c r="J74" s="49">
        <v>18</v>
      </c>
      <c r="K74" s="50">
        <v>2039</v>
      </c>
      <c r="L74" s="42"/>
      <c r="M74" s="42"/>
    </row>
    <row r="75" spans="1:13" ht="16.5" customHeight="1" thickBot="1">
      <c r="A75" s="48" t="s">
        <v>620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151</v>
      </c>
      <c r="H75" s="49">
        <v>0</v>
      </c>
      <c r="I75" s="49">
        <v>0</v>
      </c>
      <c r="J75" s="49">
        <v>0</v>
      </c>
      <c r="K75" s="50">
        <v>151</v>
      </c>
      <c r="L75" s="42"/>
      <c r="M75" s="42"/>
    </row>
    <row r="76" spans="1:13" ht="16.5" customHeight="1" thickBot="1">
      <c r="A76" s="48" t="s">
        <v>621</v>
      </c>
      <c r="B76" s="49">
        <v>855</v>
      </c>
      <c r="C76" s="49">
        <v>808</v>
      </c>
      <c r="D76" s="49">
        <v>1</v>
      </c>
      <c r="E76" s="49">
        <v>46</v>
      </c>
      <c r="F76" s="49">
        <v>808</v>
      </c>
      <c r="G76" s="49">
        <v>0</v>
      </c>
      <c r="H76" s="49">
        <v>0</v>
      </c>
      <c r="I76" s="49">
        <v>0</v>
      </c>
      <c r="J76" s="49">
        <v>0</v>
      </c>
      <c r="K76" s="50">
        <v>854</v>
      </c>
      <c r="L76" s="42"/>
      <c r="M76" s="42"/>
    </row>
    <row r="77" spans="1:13" ht="16.5" customHeight="1" thickBot="1">
      <c r="A77" s="48" t="s">
        <v>622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50">
        <v>0</v>
      </c>
      <c r="L77" s="42"/>
      <c r="M77" s="42"/>
    </row>
    <row r="78" spans="1:13" ht="16.5" customHeight="1" thickBot="1">
      <c r="A78" s="48" t="s">
        <v>623</v>
      </c>
      <c r="B78" s="49">
        <v>8</v>
      </c>
      <c r="C78" s="49">
        <v>8</v>
      </c>
      <c r="D78" s="49">
        <v>0</v>
      </c>
      <c r="E78" s="49">
        <v>0</v>
      </c>
      <c r="F78" s="49" t="s">
        <v>651</v>
      </c>
      <c r="G78" s="49">
        <v>0</v>
      </c>
      <c r="H78" s="49">
        <v>0</v>
      </c>
      <c r="I78" s="49">
        <v>0</v>
      </c>
      <c r="J78" s="49">
        <v>0</v>
      </c>
      <c r="K78" s="50">
        <v>264</v>
      </c>
      <c r="L78" s="42"/>
      <c r="M78" s="42"/>
    </row>
    <row r="79" spans="1:13" ht="16.5" customHeight="1" thickBot="1">
      <c r="A79" s="48" t="s">
        <v>624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50">
        <v>0</v>
      </c>
      <c r="L79" s="42"/>
      <c r="M79" s="42"/>
    </row>
    <row r="80" spans="1:13" ht="16.5" customHeight="1" thickBot="1">
      <c r="A80" s="48" t="s">
        <v>625</v>
      </c>
      <c r="B80" s="49">
        <v>703</v>
      </c>
      <c r="C80" s="49">
        <v>146</v>
      </c>
      <c r="D80" s="49">
        <v>0</v>
      </c>
      <c r="E80" s="49">
        <v>557</v>
      </c>
      <c r="F80" s="49">
        <v>146</v>
      </c>
      <c r="G80" s="49">
        <v>36</v>
      </c>
      <c r="H80" s="49">
        <v>0</v>
      </c>
      <c r="I80" s="49">
        <v>0</v>
      </c>
      <c r="J80" s="49">
        <v>0</v>
      </c>
      <c r="K80" s="50">
        <v>739</v>
      </c>
      <c r="L80" s="42"/>
      <c r="M80" s="42"/>
    </row>
    <row r="81" spans="1:13" ht="16.5" customHeight="1" thickBot="1">
      <c r="A81" s="48" t="s">
        <v>626</v>
      </c>
      <c r="B81" s="49">
        <v>0</v>
      </c>
      <c r="C81" s="49">
        <v>0</v>
      </c>
      <c r="D81" s="49">
        <v>0</v>
      </c>
      <c r="E81" s="49" t="s">
        <v>652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50">
        <v>55</v>
      </c>
      <c r="L81" s="42"/>
      <c r="M81" s="42"/>
    </row>
    <row r="82" spans="1:13" ht="16.5" customHeight="1" thickBot="1">
      <c r="A82" s="48" t="s">
        <v>627</v>
      </c>
      <c r="B82" s="49">
        <v>0</v>
      </c>
      <c r="C82" s="49">
        <v>0</v>
      </c>
      <c r="D82" s="49">
        <v>0</v>
      </c>
      <c r="E82" s="49" t="s">
        <v>653</v>
      </c>
      <c r="F82" s="49">
        <v>0</v>
      </c>
      <c r="G82" s="49">
        <v>154</v>
      </c>
      <c r="H82" s="49">
        <v>0</v>
      </c>
      <c r="I82" s="49">
        <v>0</v>
      </c>
      <c r="J82" s="49">
        <v>50</v>
      </c>
      <c r="K82" s="50">
        <v>364</v>
      </c>
      <c r="L82" s="42"/>
      <c r="M82" s="42"/>
    </row>
    <row r="83" spans="1:13" ht="16.5" customHeight="1" thickBot="1">
      <c r="A83" s="48" t="s">
        <v>628</v>
      </c>
      <c r="B83" s="49">
        <v>0</v>
      </c>
      <c r="C83" s="49">
        <v>0</v>
      </c>
      <c r="D83" s="49">
        <v>-1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50">
        <v>0</v>
      </c>
      <c r="L83" s="42"/>
      <c r="M83" s="42"/>
    </row>
    <row r="84" spans="1:13" ht="16.5" customHeight="1" thickBot="1">
      <c r="A84" s="48" t="s">
        <v>629</v>
      </c>
      <c r="B84" s="49">
        <v>163</v>
      </c>
      <c r="C84" s="49">
        <v>163</v>
      </c>
      <c r="D84" s="49">
        <v>0</v>
      </c>
      <c r="E84" s="49">
        <v>0</v>
      </c>
      <c r="F84" s="49">
        <v>163</v>
      </c>
      <c r="G84" s="49">
        <v>0</v>
      </c>
      <c r="H84" s="49">
        <v>0</v>
      </c>
      <c r="I84" s="49">
        <v>0</v>
      </c>
      <c r="J84" s="49">
        <v>10</v>
      </c>
      <c r="K84" s="50">
        <v>173</v>
      </c>
      <c r="L84" s="42"/>
      <c r="M84" s="42"/>
    </row>
    <row r="85" spans="1:13" ht="16.5" customHeight="1" thickBot="1">
      <c r="A85" s="48" t="s">
        <v>212</v>
      </c>
      <c r="B85" s="49">
        <v>0</v>
      </c>
      <c r="C85" s="49">
        <v>0</v>
      </c>
      <c r="D85" s="49">
        <v>0</v>
      </c>
      <c r="E85" s="49">
        <v>0</v>
      </c>
      <c r="F85" s="49">
        <v>128</v>
      </c>
      <c r="G85" s="49">
        <v>158</v>
      </c>
      <c r="H85" s="49">
        <v>0</v>
      </c>
      <c r="I85" s="49">
        <v>0</v>
      </c>
      <c r="J85" s="49">
        <v>10</v>
      </c>
      <c r="K85" s="50">
        <v>296</v>
      </c>
      <c r="L85" s="42"/>
      <c r="M85" s="42"/>
    </row>
    <row r="86" spans="1:13" ht="16.5" customHeight="1" thickBot="1">
      <c r="A86" s="48" t="s">
        <v>631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50">
        <v>0</v>
      </c>
      <c r="L86" s="42"/>
      <c r="M86" s="42"/>
    </row>
    <row r="87" spans="1:13" ht="16.5" customHeight="1" thickBot="1">
      <c r="A87" s="48" t="s">
        <v>632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50">
        <v>0</v>
      </c>
      <c r="L87" s="42"/>
      <c r="M87" s="42"/>
    </row>
    <row r="88" spans="1:13" ht="16.5" customHeight="1" thickBot="1">
      <c r="A88" s="48" t="s">
        <v>634</v>
      </c>
      <c r="B88" s="49">
        <v>888</v>
      </c>
      <c r="C88" s="49">
        <v>351</v>
      </c>
      <c r="D88" s="49">
        <v>0</v>
      </c>
      <c r="E88" s="49" t="s">
        <v>654</v>
      </c>
      <c r="F88" s="49">
        <v>351</v>
      </c>
      <c r="G88" s="49">
        <v>31</v>
      </c>
      <c r="H88" s="49">
        <v>0</v>
      </c>
      <c r="I88" s="49">
        <v>0</v>
      </c>
      <c r="J88" s="49">
        <v>0</v>
      </c>
      <c r="K88" s="50">
        <v>1041</v>
      </c>
      <c r="L88" s="42"/>
      <c r="M88" s="42"/>
    </row>
    <row r="89" spans="1:13" ht="16.5" customHeight="1" thickBot="1">
      <c r="A89" s="173" t="s">
        <v>636</v>
      </c>
      <c r="B89" s="49">
        <v>1971</v>
      </c>
      <c r="C89" s="49">
        <v>187</v>
      </c>
      <c r="D89" s="49">
        <v>0</v>
      </c>
      <c r="E89" s="49" t="s">
        <v>655</v>
      </c>
      <c r="F89" s="49">
        <v>187</v>
      </c>
      <c r="G89" s="49">
        <v>42</v>
      </c>
      <c r="H89" s="49">
        <v>0</v>
      </c>
      <c r="I89" s="49">
        <v>0</v>
      </c>
      <c r="J89" s="49">
        <v>129</v>
      </c>
      <c r="K89" s="50">
        <v>2241</v>
      </c>
      <c r="L89" s="42"/>
      <c r="M89" s="42"/>
    </row>
    <row r="90" spans="1:13" ht="16.5" customHeight="1" thickBot="1">
      <c r="A90" s="410" t="s">
        <v>656</v>
      </c>
      <c r="B90" s="181"/>
      <c r="C90" s="181"/>
      <c r="D90" s="181"/>
      <c r="E90" s="411">
        <v>4949</v>
      </c>
      <c r="F90" s="412">
        <v>2538</v>
      </c>
      <c r="G90" s="413">
        <f>SUM(G72:G89)</f>
        <v>572</v>
      </c>
      <c r="H90" s="412">
        <v>0</v>
      </c>
      <c r="I90" s="414">
        <v>0</v>
      </c>
      <c r="J90" s="413">
        <f>SUM(J72:J89)</f>
        <v>217</v>
      </c>
      <c r="K90" s="415">
        <f>SUM(K72:K89)</f>
        <v>8276</v>
      </c>
      <c r="L90" s="416"/>
      <c r="M90" s="416"/>
    </row>
    <row r="91" ht="13.5" thickTop="1"/>
    <row r="92" ht="12.75">
      <c r="A92" s="165" t="s">
        <v>657</v>
      </c>
    </row>
    <row r="93" ht="12.75">
      <c r="A93" s="165"/>
    </row>
    <row r="94" ht="12.75">
      <c r="A94" s="165"/>
    </row>
    <row r="97" spans="1:12" ht="18">
      <c r="A97" s="417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03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403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03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</sheetData>
  <printOptions/>
  <pageMargins left="0.75" right="0.75" top="1" bottom="1" header="0.4921259845" footer="0.4921259845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C21" sqref="C21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0.87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9.875" style="0" customWidth="1"/>
    <col min="9" max="9" width="10.00390625" style="0" customWidth="1"/>
    <col min="10" max="10" width="12.875" style="0" customWidth="1"/>
    <col min="11" max="11" width="13.625" style="0" customWidth="1"/>
    <col min="12" max="12" width="12.125" style="0" customWidth="1"/>
  </cols>
  <sheetData>
    <row r="1" s="189" customFormat="1" ht="15.75">
      <c r="A1" s="189" t="s">
        <v>213</v>
      </c>
    </row>
    <row r="3" ht="18">
      <c r="A3" s="2" t="s">
        <v>1</v>
      </c>
    </row>
    <row r="5" ht="15">
      <c r="A5" s="4" t="s">
        <v>2</v>
      </c>
    </row>
    <row r="6" ht="13.5" thickBot="1">
      <c r="I6" t="s">
        <v>3</v>
      </c>
    </row>
    <row r="7" spans="1:10" ht="14.25" thickBot="1" thickTop="1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8" t="s">
        <v>9</v>
      </c>
      <c r="G7" s="25"/>
      <c r="H7" s="58"/>
      <c r="I7" s="6" t="s">
        <v>10</v>
      </c>
      <c r="J7" s="9" t="s">
        <v>210</v>
      </c>
    </row>
    <row r="8" spans="1:10" ht="13.5" thickTop="1">
      <c r="A8" s="11"/>
      <c r="B8" s="11"/>
      <c r="C8" s="11"/>
      <c r="D8" s="12" t="s">
        <v>12</v>
      </c>
      <c r="E8" s="12" t="s">
        <v>13</v>
      </c>
      <c r="F8" s="6" t="s">
        <v>14</v>
      </c>
      <c r="G8" s="6" t="s">
        <v>14</v>
      </c>
      <c r="H8" s="12" t="s">
        <v>51</v>
      </c>
      <c r="I8" s="12" t="s">
        <v>15</v>
      </c>
      <c r="J8" s="6" t="s">
        <v>103</v>
      </c>
    </row>
    <row r="9" spans="1:10" ht="13.5" thickBot="1">
      <c r="A9" s="14"/>
      <c r="B9" s="14"/>
      <c r="C9" s="14"/>
      <c r="D9" s="15" t="s">
        <v>19</v>
      </c>
      <c r="E9" s="15">
        <v>2003</v>
      </c>
      <c r="F9" s="15" t="s">
        <v>20</v>
      </c>
      <c r="G9" s="15" t="s">
        <v>21</v>
      </c>
      <c r="H9" s="15" t="s">
        <v>59</v>
      </c>
      <c r="I9" s="15" t="s">
        <v>22</v>
      </c>
      <c r="J9" s="15">
        <v>2004</v>
      </c>
    </row>
    <row r="10" spans="1:10" ht="15" customHeight="1" thickBot="1" thickTop="1">
      <c r="A10" s="16" t="s">
        <v>214</v>
      </c>
      <c r="B10" s="148">
        <v>10114.2</v>
      </c>
      <c r="C10" s="148">
        <v>7597.9</v>
      </c>
      <c r="D10" s="148">
        <v>2516.3</v>
      </c>
      <c r="E10" s="148">
        <v>320.8</v>
      </c>
      <c r="F10" s="148">
        <v>195.5</v>
      </c>
      <c r="G10" s="148">
        <v>2000</v>
      </c>
      <c r="H10" s="148">
        <v>0</v>
      </c>
      <c r="I10" s="148">
        <v>0</v>
      </c>
      <c r="J10" s="33">
        <v>0</v>
      </c>
    </row>
    <row r="14" ht="15">
      <c r="A14" s="4" t="s">
        <v>27</v>
      </c>
    </row>
    <row r="15" ht="13.5" thickBot="1">
      <c r="I15" t="s">
        <v>3</v>
      </c>
    </row>
    <row r="16" spans="1:11" ht="14.25" thickBot="1" thickTop="1">
      <c r="A16" s="13" t="s">
        <v>4</v>
      </c>
      <c r="B16" s="6" t="s">
        <v>28</v>
      </c>
      <c r="C16" s="6" t="s">
        <v>29</v>
      </c>
      <c r="D16" s="6" t="s">
        <v>6</v>
      </c>
      <c r="E16" s="6" t="s">
        <v>7</v>
      </c>
      <c r="F16" s="24" t="s">
        <v>30</v>
      </c>
      <c r="G16" s="8" t="s">
        <v>31</v>
      </c>
      <c r="H16" s="25"/>
      <c r="I16" s="25"/>
      <c r="J16" s="25"/>
      <c r="K16" s="10" t="s">
        <v>210</v>
      </c>
    </row>
    <row r="17" spans="1:11" ht="13.5" thickTop="1">
      <c r="A17" s="11"/>
      <c r="B17" s="12" t="s">
        <v>33</v>
      </c>
      <c r="C17" s="26" t="s">
        <v>34</v>
      </c>
      <c r="D17" s="12"/>
      <c r="E17" s="12" t="s">
        <v>84</v>
      </c>
      <c r="F17" s="12" t="s">
        <v>35</v>
      </c>
      <c r="G17" s="6" t="s">
        <v>36</v>
      </c>
      <c r="H17" s="6" t="s">
        <v>37</v>
      </c>
      <c r="I17" s="6" t="s">
        <v>38</v>
      </c>
      <c r="J17" s="12" t="s">
        <v>215</v>
      </c>
      <c r="K17" s="29" t="s">
        <v>103</v>
      </c>
    </row>
    <row r="18" spans="1:11" ht="13.5" thickBot="1">
      <c r="A18" s="14"/>
      <c r="B18" s="14"/>
      <c r="C18" s="14"/>
      <c r="D18" s="15"/>
      <c r="E18" s="14" t="s">
        <v>39</v>
      </c>
      <c r="F18" s="15" t="s">
        <v>40</v>
      </c>
      <c r="G18" s="27"/>
      <c r="H18" s="15"/>
      <c r="I18" s="15" t="s">
        <v>216</v>
      </c>
      <c r="J18" s="15" t="s">
        <v>217</v>
      </c>
      <c r="K18" s="15">
        <v>2004</v>
      </c>
    </row>
    <row r="19" spans="1:11" ht="15" customHeight="1" thickBot="1" thickTop="1">
      <c r="A19" s="16" t="s">
        <v>214</v>
      </c>
      <c r="B19" s="148">
        <v>81.7</v>
      </c>
      <c r="C19" s="148">
        <v>30207</v>
      </c>
      <c r="D19" s="148">
        <v>29010.8</v>
      </c>
      <c r="E19" s="148">
        <v>1277.9</v>
      </c>
      <c r="F19" s="148">
        <v>0</v>
      </c>
      <c r="G19" s="148">
        <v>0</v>
      </c>
      <c r="H19" s="148">
        <v>0</v>
      </c>
      <c r="I19" s="148">
        <v>0</v>
      </c>
      <c r="J19" s="156">
        <v>0</v>
      </c>
      <c r="K19" s="157">
        <v>0</v>
      </c>
    </row>
    <row r="22" ht="13.5" thickBot="1">
      <c r="K22" t="s">
        <v>3</v>
      </c>
    </row>
    <row r="23" spans="1:12" ht="14.25" thickBot="1" thickTop="1">
      <c r="A23" s="13" t="s">
        <v>4</v>
      </c>
      <c r="B23" s="13" t="s">
        <v>42</v>
      </c>
      <c r="C23" s="8" t="s">
        <v>43</v>
      </c>
      <c r="D23" s="25"/>
      <c r="E23" s="13" t="s">
        <v>44</v>
      </c>
      <c r="F23" s="28" t="s">
        <v>44</v>
      </c>
      <c r="G23" s="29" t="s">
        <v>45</v>
      </c>
      <c r="H23" s="6" t="s">
        <v>88</v>
      </c>
      <c r="I23" s="29" t="s">
        <v>218</v>
      </c>
      <c r="J23" s="13" t="s">
        <v>47</v>
      </c>
      <c r="K23" s="60" t="s">
        <v>48</v>
      </c>
      <c r="L23" s="39"/>
    </row>
    <row r="24" spans="1:12" ht="13.5" thickTop="1">
      <c r="A24" s="11"/>
      <c r="B24" s="11" t="s">
        <v>49</v>
      </c>
      <c r="C24" s="13" t="s">
        <v>50</v>
      </c>
      <c r="D24" s="13" t="s">
        <v>51</v>
      </c>
      <c r="E24" s="11" t="s">
        <v>172</v>
      </c>
      <c r="F24" s="26" t="s">
        <v>53</v>
      </c>
      <c r="G24" s="30" t="s">
        <v>219</v>
      </c>
      <c r="H24" s="12" t="s">
        <v>90</v>
      </c>
      <c r="I24" s="30" t="s">
        <v>220</v>
      </c>
      <c r="J24" s="11" t="s">
        <v>56</v>
      </c>
      <c r="K24" s="39" t="s">
        <v>57</v>
      </c>
      <c r="L24" s="39"/>
    </row>
    <row r="25" spans="1:12" ht="13.5" thickBot="1">
      <c r="A25" s="14"/>
      <c r="B25" s="14"/>
      <c r="C25" s="14" t="s">
        <v>58</v>
      </c>
      <c r="D25" s="14" t="s">
        <v>59</v>
      </c>
      <c r="E25" s="14"/>
      <c r="F25" s="14"/>
      <c r="G25" s="31" t="s">
        <v>221</v>
      </c>
      <c r="H25" s="15"/>
      <c r="I25" s="14"/>
      <c r="J25" s="14"/>
      <c r="K25" s="61" t="s">
        <v>60</v>
      </c>
      <c r="L25" s="39"/>
    </row>
    <row r="26" spans="1:12" ht="15" customHeight="1" thickBot="1" thickTop="1">
      <c r="A26" s="16" t="s">
        <v>214</v>
      </c>
      <c r="B26" s="148">
        <v>1277.9</v>
      </c>
      <c r="C26" s="148">
        <v>1277.9</v>
      </c>
      <c r="D26" s="148">
        <v>0</v>
      </c>
      <c r="E26" s="148" t="s">
        <v>222</v>
      </c>
      <c r="F26" s="148">
        <v>1315.9</v>
      </c>
      <c r="G26" s="148">
        <v>0</v>
      </c>
      <c r="H26" s="148">
        <v>0</v>
      </c>
      <c r="I26" s="148">
        <v>0</v>
      </c>
      <c r="J26" s="148">
        <v>0</v>
      </c>
      <c r="K26" s="190">
        <v>1440.4</v>
      </c>
      <c r="L26" s="169"/>
    </row>
    <row r="28" ht="12.75">
      <c r="A28" t="s">
        <v>223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23.875" style="0" customWidth="1"/>
    <col min="2" max="2" width="11.625" style="0" customWidth="1"/>
    <col min="3" max="3" width="10.125" style="0" customWidth="1"/>
    <col min="4" max="7" width="11.00390625" style="0" customWidth="1"/>
    <col min="8" max="8" width="10.375" style="0" customWidth="1"/>
    <col min="9" max="9" width="10.625" style="0" customWidth="1"/>
    <col min="10" max="10" width="10.375" style="0" customWidth="1"/>
    <col min="11" max="11" width="15.75390625" style="0" customWidth="1"/>
    <col min="12" max="12" width="12.125" style="0" customWidth="1"/>
  </cols>
  <sheetData>
    <row r="1" ht="18" customHeight="1">
      <c r="A1" s="45" t="s">
        <v>224</v>
      </c>
    </row>
    <row r="3" ht="18">
      <c r="A3" s="2" t="s">
        <v>1</v>
      </c>
    </row>
    <row r="5" ht="15">
      <c r="A5" s="4" t="s">
        <v>2</v>
      </c>
    </row>
    <row r="6" ht="13.5" thickBot="1">
      <c r="I6" t="s">
        <v>3</v>
      </c>
    </row>
    <row r="7" spans="1:11" ht="14.25" thickBot="1" thickTop="1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8" t="s">
        <v>9</v>
      </c>
      <c r="G7" s="9"/>
      <c r="H7" s="6" t="s">
        <v>10</v>
      </c>
      <c r="I7" s="29" t="s">
        <v>10</v>
      </c>
      <c r="J7" s="8" t="s">
        <v>225</v>
      </c>
      <c r="K7" s="9"/>
    </row>
    <row r="8" spans="1:11" ht="13.5" thickTop="1">
      <c r="A8" s="11"/>
      <c r="B8" s="11"/>
      <c r="C8" s="11"/>
      <c r="D8" s="12" t="s">
        <v>12</v>
      </c>
      <c r="E8" s="12" t="s">
        <v>13</v>
      </c>
      <c r="F8" s="6" t="s">
        <v>14</v>
      </c>
      <c r="G8" s="6" t="s">
        <v>14</v>
      </c>
      <c r="H8" s="12" t="s">
        <v>15</v>
      </c>
      <c r="I8" s="12" t="s">
        <v>72</v>
      </c>
      <c r="J8" s="6" t="s">
        <v>16</v>
      </c>
      <c r="K8" s="6" t="s">
        <v>17</v>
      </c>
    </row>
    <row r="9" spans="1:11" ht="13.5" thickBot="1">
      <c r="A9" s="14"/>
      <c r="B9" s="14"/>
      <c r="C9" s="14"/>
      <c r="D9" s="15" t="s">
        <v>19</v>
      </c>
      <c r="E9" s="15">
        <v>2003</v>
      </c>
      <c r="F9" s="15" t="s">
        <v>20</v>
      </c>
      <c r="G9" s="15" t="s">
        <v>21</v>
      </c>
      <c r="H9" s="15" t="s">
        <v>22</v>
      </c>
      <c r="I9" s="15" t="s">
        <v>73</v>
      </c>
      <c r="J9" s="15">
        <v>2004</v>
      </c>
      <c r="K9" s="15" t="s">
        <v>23</v>
      </c>
    </row>
    <row r="10" spans="1:12" ht="14.25" thickBot="1" thickTop="1">
      <c r="A10" s="16" t="s">
        <v>226</v>
      </c>
      <c r="B10" s="17">
        <v>82362</v>
      </c>
      <c r="C10" s="17">
        <v>80803</v>
      </c>
      <c r="D10" s="17">
        <v>1559</v>
      </c>
      <c r="E10" s="17">
        <v>0</v>
      </c>
      <c r="F10" s="17">
        <v>0</v>
      </c>
      <c r="G10" s="17">
        <v>0</v>
      </c>
      <c r="H10" s="17">
        <v>1559</v>
      </c>
      <c r="I10" s="17">
        <v>0</v>
      </c>
      <c r="J10" s="17">
        <v>0</v>
      </c>
      <c r="K10" s="19">
        <v>0</v>
      </c>
      <c r="L10" s="47"/>
    </row>
    <row r="11" spans="1:12" ht="13.5" thickBot="1">
      <c r="A11" s="48" t="s">
        <v>227</v>
      </c>
      <c r="B11" s="49">
        <v>12233</v>
      </c>
      <c r="C11" s="49">
        <v>12108</v>
      </c>
      <c r="D11" s="49">
        <v>125</v>
      </c>
      <c r="E11" s="49">
        <v>0</v>
      </c>
      <c r="F11" s="49">
        <v>25</v>
      </c>
      <c r="G11" s="49">
        <v>100</v>
      </c>
      <c r="H11" s="49">
        <v>0</v>
      </c>
      <c r="I11" s="49">
        <v>0</v>
      </c>
      <c r="J11" s="49">
        <v>0</v>
      </c>
      <c r="K11" s="50">
        <v>0</v>
      </c>
      <c r="L11" s="47"/>
    </row>
    <row r="14" spans="1:10" ht="12.75">
      <c r="A14" s="41"/>
      <c r="B14" s="42"/>
      <c r="C14" s="42"/>
      <c r="D14" s="42"/>
      <c r="E14" s="42"/>
      <c r="F14" s="42"/>
      <c r="G14" s="42"/>
      <c r="H14" s="42"/>
      <c r="I14" s="42"/>
      <c r="J14" s="42"/>
    </row>
    <row r="15" spans="1:2" ht="15">
      <c r="A15" s="4" t="s">
        <v>27</v>
      </c>
      <c r="B15" s="191"/>
    </row>
    <row r="16" spans="9:10" ht="13.5" thickBot="1">
      <c r="I16" t="s">
        <v>3</v>
      </c>
      <c r="J16" s="41"/>
    </row>
    <row r="17" spans="1:11" ht="14.25" thickBot="1" thickTop="1">
      <c r="A17" s="13" t="s">
        <v>4</v>
      </c>
      <c r="B17" s="6" t="s">
        <v>28</v>
      </c>
      <c r="C17" s="6" t="s">
        <v>29</v>
      </c>
      <c r="D17" s="6" t="s">
        <v>6</v>
      </c>
      <c r="E17" s="6" t="s">
        <v>7</v>
      </c>
      <c r="F17" s="24" t="s">
        <v>78</v>
      </c>
      <c r="G17" s="8" t="s">
        <v>31</v>
      </c>
      <c r="H17" s="25"/>
      <c r="I17" s="25"/>
      <c r="J17" s="9"/>
      <c r="K17" s="192" t="s">
        <v>32</v>
      </c>
    </row>
    <row r="18" spans="1:11" ht="13.5" thickTop="1">
      <c r="A18" s="11"/>
      <c r="B18" s="12" t="s">
        <v>33</v>
      </c>
      <c r="C18" s="26" t="s">
        <v>34</v>
      </c>
      <c r="D18" s="12"/>
      <c r="E18" s="12" t="s">
        <v>84</v>
      </c>
      <c r="F18" s="12" t="s">
        <v>35</v>
      </c>
      <c r="G18" s="12" t="s">
        <v>36</v>
      </c>
      <c r="H18" s="12" t="s">
        <v>37</v>
      </c>
      <c r="I18" s="12" t="s">
        <v>38</v>
      </c>
      <c r="J18" s="12" t="s">
        <v>228</v>
      </c>
      <c r="K18" s="12" t="s">
        <v>16</v>
      </c>
    </row>
    <row r="19" spans="1:11" ht="13.5" thickBot="1">
      <c r="A19" s="14"/>
      <c r="B19" s="14"/>
      <c r="C19" s="14"/>
      <c r="D19" s="15"/>
      <c r="E19" s="14" t="s">
        <v>39</v>
      </c>
      <c r="F19" s="15" t="s">
        <v>40</v>
      </c>
      <c r="G19" s="27"/>
      <c r="H19" s="15"/>
      <c r="I19" s="15" t="s">
        <v>41</v>
      </c>
      <c r="J19" s="15" t="s">
        <v>229</v>
      </c>
      <c r="K19" s="15">
        <v>2004</v>
      </c>
    </row>
    <row r="20" spans="1:11" ht="14.25" thickBot="1" thickTop="1">
      <c r="A20" s="16" t="s">
        <v>226</v>
      </c>
      <c r="B20" s="17">
        <v>3825</v>
      </c>
      <c r="C20" s="17">
        <v>2648</v>
      </c>
      <c r="D20" s="17">
        <v>8545</v>
      </c>
      <c r="E20" s="17">
        <v>2072</v>
      </c>
      <c r="F20" s="17">
        <v>0</v>
      </c>
      <c r="G20" s="17">
        <v>1559</v>
      </c>
      <c r="H20" s="17">
        <v>0</v>
      </c>
      <c r="I20" s="17">
        <v>436</v>
      </c>
      <c r="J20" s="21">
        <v>77</v>
      </c>
      <c r="K20" s="23">
        <v>0</v>
      </c>
    </row>
    <row r="21" spans="1:11" ht="13.5" thickBot="1">
      <c r="A21" s="48" t="s">
        <v>227</v>
      </c>
      <c r="B21" s="49">
        <v>12126</v>
      </c>
      <c r="C21" s="49">
        <v>71453</v>
      </c>
      <c r="D21" s="49">
        <v>79049</v>
      </c>
      <c r="E21" s="49">
        <v>4530</v>
      </c>
      <c r="F21" s="49">
        <v>0</v>
      </c>
      <c r="G21" s="49">
        <v>0</v>
      </c>
      <c r="H21" s="49">
        <v>0</v>
      </c>
      <c r="I21" s="49">
        <v>0</v>
      </c>
      <c r="J21" s="21">
        <v>0</v>
      </c>
      <c r="K21" s="23">
        <v>0</v>
      </c>
    </row>
    <row r="22" spans="1:11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ht="12.75">
      <c r="A23" s="41"/>
    </row>
    <row r="24" spans="1:11" ht="13.5" thickBot="1">
      <c r="A24" s="41"/>
      <c r="K24" t="s">
        <v>3</v>
      </c>
    </row>
    <row r="25" spans="1:12" ht="14.25" thickBot="1" thickTop="1">
      <c r="A25" s="13" t="s">
        <v>4</v>
      </c>
      <c r="B25" s="13" t="s">
        <v>42</v>
      </c>
      <c r="C25" s="8" t="s">
        <v>43</v>
      </c>
      <c r="D25" s="25"/>
      <c r="E25" s="13" t="s">
        <v>230</v>
      </c>
      <c r="F25" s="28" t="s">
        <v>44</v>
      </c>
      <c r="G25" s="29" t="s">
        <v>45</v>
      </c>
      <c r="H25" s="6" t="s">
        <v>88</v>
      </c>
      <c r="I25" s="29" t="s">
        <v>44</v>
      </c>
      <c r="J25" s="13" t="s">
        <v>47</v>
      </c>
      <c r="K25" s="29" t="s">
        <v>48</v>
      </c>
      <c r="L25" s="39"/>
    </row>
    <row r="26" spans="1:12" ht="13.5" thickTop="1">
      <c r="A26" s="11"/>
      <c r="B26" s="11" t="s">
        <v>49</v>
      </c>
      <c r="C26" s="13" t="s">
        <v>50</v>
      </c>
      <c r="D26" s="13" t="s">
        <v>51</v>
      </c>
      <c r="E26" s="11" t="s">
        <v>231</v>
      </c>
      <c r="F26" s="26" t="s">
        <v>53</v>
      </c>
      <c r="G26" s="30" t="s">
        <v>35</v>
      </c>
      <c r="H26" s="12" t="s">
        <v>90</v>
      </c>
      <c r="I26" s="12" t="s">
        <v>55</v>
      </c>
      <c r="J26" s="11" t="s">
        <v>56</v>
      </c>
      <c r="K26" s="30" t="s">
        <v>57</v>
      </c>
      <c r="L26" s="39"/>
    </row>
    <row r="27" spans="1:12" ht="13.5" thickBot="1">
      <c r="A27" s="14"/>
      <c r="B27" s="14"/>
      <c r="C27" s="14" t="s">
        <v>58</v>
      </c>
      <c r="D27" s="14" t="s">
        <v>59</v>
      </c>
      <c r="E27" s="14" t="s">
        <v>232</v>
      </c>
      <c r="F27" s="14"/>
      <c r="G27" s="31" t="s">
        <v>40</v>
      </c>
      <c r="H27" s="15"/>
      <c r="I27" s="14"/>
      <c r="J27" s="14"/>
      <c r="K27" s="31" t="s">
        <v>60</v>
      </c>
      <c r="L27" s="39"/>
    </row>
    <row r="28" spans="1:12" ht="14.25" thickBot="1" thickTop="1">
      <c r="A28" s="16" t="s">
        <v>226</v>
      </c>
      <c r="B28" s="17">
        <v>0</v>
      </c>
      <c r="C28" s="17">
        <v>0</v>
      </c>
      <c r="D28" s="17">
        <v>0</v>
      </c>
      <c r="E28" s="17">
        <v>0</v>
      </c>
      <c r="F28" s="17">
        <v>436</v>
      </c>
      <c r="G28" s="17">
        <v>0</v>
      </c>
      <c r="H28" s="17">
        <v>436</v>
      </c>
      <c r="I28" s="17">
        <v>0</v>
      </c>
      <c r="J28" s="17">
        <v>0</v>
      </c>
      <c r="K28" s="19">
        <v>0</v>
      </c>
      <c r="L28" s="62"/>
    </row>
    <row r="29" spans="1:12" ht="13.5" thickBot="1">
      <c r="A29" s="48" t="s">
        <v>227</v>
      </c>
      <c r="B29" s="49">
        <v>4530</v>
      </c>
      <c r="C29" s="49">
        <v>555</v>
      </c>
      <c r="D29" s="49">
        <v>0</v>
      </c>
      <c r="E29" s="49">
        <v>4377</v>
      </c>
      <c r="F29" s="49">
        <v>1196</v>
      </c>
      <c r="G29" s="49">
        <v>0</v>
      </c>
      <c r="H29" s="49">
        <v>0</v>
      </c>
      <c r="I29" s="49">
        <v>0</v>
      </c>
      <c r="J29" s="49">
        <v>1.3</v>
      </c>
      <c r="K29" s="50">
        <v>5172</v>
      </c>
      <c r="L29" s="62"/>
    </row>
    <row r="30" spans="1:12" ht="13.5" thickBot="1">
      <c r="A30" s="51" t="s">
        <v>233</v>
      </c>
      <c r="B30" s="52">
        <f>SUM(B28:B29)</f>
        <v>4530</v>
      </c>
      <c r="C30" s="52">
        <v>0</v>
      </c>
      <c r="D30" s="52">
        <v>0</v>
      </c>
      <c r="E30" s="52">
        <v>4377</v>
      </c>
      <c r="F30" s="52">
        <v>1633</v>
      </c>
      <c r="G30" s="52"/>
      <c r="H30" s="52">
        <v>436</v>
      </c>
      <c r="I30" s="52"/>
      <c r="J30" s="52">
        <v>1</v>
      </c>
      <c r="K30" s="53">
        <f>SUM(K28:K29)</f>
        <v>5172</v>
      </c>
      <c r="L30" s="62"/>
    </row>
    <row r="31" ht="13.5" thickTop="1"/>
    <row r="33" ht="12.75">
      <c r="M33" s="47"/>
    </row>
    <row r="34" ht="12.75">
      <c r="M34" s="47"/>
    </row>
    <row r="35" ht="12.75">
      <c r="M35" s="47"/>
    </row>
    <row r="36" ht="12.75">
      <c r="M36" s="47"/>
    </row>
    <row r="37" ht="12.75">
      <c r="M37" s="47"/>
    </row>
    <row r="38" ht="12.75">
      <c r="M38" s="47"/>
    </row>
    <row r="73" ht="18" customHeight="1"/>
    <row r="87" ht="12.75" customHeight="1"/>
    <row r="88" ht="12.75" customHeight="1"/>
    <row r="89" ht="12.75" customHeight="1"/>
    <row r="90" ht="12.75" customHeight="1"/>
    <row r="91" ht="14.25" customHeight="1"/>
    <row r="92" ht="13.5" customHeight="1"/>
    <row r="93" ht="12.75" customHeight="1"/>
    <row r="94" ht="13.5" customHeight="1"/>
    <row r="95" ht="12.75" customHeight="1"/>
    <row r="99" ht="14.25" customHeight="1"/>
    <row r="100" ht="13.5" customHeight="1"/>
  </sheetData>
  <printOptions/>
  <pageMargins left="0.75" right="0.75" top="1" bottom="1" header="0.4921259845" footer="0.4921259845"/>
  <pageSetup horizontalDpi="300" verticalDpi="300" orientation="landscape" paperSize="9" scale="96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D3" sqref="D3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0.87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9.875" style="0" customWidth="1"/>
    <col min="9" max="9" width="10.00390625" style="0" customWidth="1"/>
    <col min="10" max="10" width="12.875" style="0" customWidth="1"/>
    <col min="11" max="11" width="13.625" style="0" customWidth="1"/>
    <col min="12" max="12" width="12.125" style="0" customWidth="1"/>
  </cols>
  <sheetData>
    <row r="1" s="189" customFormat="1" ht="15.75">
      <c r="A1" s="189" t="s">
        <v>234</v>
      </c>
    </row>
    <row r="3" ht="18">
      <c r="A3" s="2" t="s">
        <v>1</v>
      </c>
    </row>
    <row r="5" ht="15">
      <c r="A5" s="4" t="s">
        <v>2</v>
      </c>
    </row>
    <row r="6" ht="13.5" thickBot="1">
      <c r="I6" t="s">
        <v>3</v>
      </c>
    </row>
    <row r="7" spans="1:10" ht="14.25" thickBot="1" thickTop="1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8" t="s">
        <v>9</v>
      </c>
      <c r="G7" s="25"/>
      <c r="H7" s="58"/>
      <c r="I7" s="6" t="s">
        <v>10</v>
      </c>
      <c r="J7" s="9" t="s">
        <v>210</v>
      </c>
    </row>
    <row r="8" spans="1:10" ht="13.5" thickTop="1">
      <c r="A8" s="11"/>
      <c r="B8" s="11"/>
      <c r="C8" s="11"/>
      <c r="D8" s="12" t="s">
        <v>12</v>
      </c>
      <c r="E8" s="12" t="s">
        <v>13</v>
      </c>
      <c r="F8" s="6" t="s">
        <v>14</v>
      </c>
      <c r="G8" s="6" t="s">
        <v>14</v>
      </c>
      <c r="H8" s="12" t="s">
        <v>51</v>
      </c>
      <c r="I8" s="12" t="s">
        <v>15</v>
      </c>
      <c r="J8" s="6" t="s">
        <v>103</v>
      </c>
    </row>
    <row r="9" spans="1:10" ht="13.5" thickBot="1">
      <c r="A9" s="14"/>
      <c r="B9" s="14"/>
      <c r="C9" s="14"/>
      <c r="D9" s="15" t="s">
        <v>19</v>
      </c>
      <c r="E9" s="15">
        <v>2003</v>
      </c>
      <c r="F9" s="15" t="s">
        <v>20</v>
      </c>
      <c r="G9" s="15" t="s">
        <v>21</v>
      </c>
      <c r="H9" s="15" t="s">
        <v>59</v>
      </c>
      <c r="I9" s="15" t="s">
        <v>22</v>
      </c>
      <c r="J9" s="15">
        <v>2004</v>
      </c>
    </row>
    <row r="10" spans="1:10" ht="15" customHeight="1" thickBot="1" thickTop="1">
      <c r="A10" s="16"/>
      <c r="B10" s="148"/>
      <c r="C10" s="148"/>
      <c r="D10" s="148"/>
      <c r="E10" s="148"/>
      <c r="F10" s="148"/>
      <c r="G10" s="148"/>
      <c r="H10" s="148"/>
      <c r="I10" s="148"/>
      <c r="J10" s="33"/>
    </row>
    <row r="14" ht="15">
      <c r="A14" s="4" t="s">
        <v>27</v>
      </c>
    </row>
    <row r="15" ht="13.5" thickBot="1">
      <c r="I15" t="s">
        <v>3</v>
      </c>
    </row>
    <row r="16" spans="1:11" ht="14.25" thickBot="1" thickTop="1">
      <c r="A16" s="13" t="s">
        <v>4</v>
      </c>
      <c r="B16" s="6" t="s">
        <v>28</v>
      </c>
      <c r="C16" s="6" t="s">
        <v>29</v>
      </c>
      <c r="D16" s="6" t="s">
        <v>6</v>
      </c>
      <c r="E16" s="6" t="s">
        <v>7</v>
      </c>
      <c r="F16" s="24" t="s">
        <v>30</v>
      </c>
      <c r="G16" s="8" t="s">
        <v>31</v>
      </c>
      <c r="H16" s="25"/>
      <c r="I16" s="25"/>
      <c r="J16" s="25"/>
      <c r="K16" s="10" t="s">
        <v>210</v>
      </c>
    </row>
    <row r="17" spans="1:11" ht="13.5" thickTop="1">
      <c r="A17" s="11"/>
      <c r="B17" s="12" t="s">
        <v>33</v>
      </c>
      <c r="C17" s="26" t="s">
        <v>34</v>
      </c>
      <c r="D17" s="12"/>
      <c r="E17" s="12" t="s">
        <v>84</v>
      </c>
      <c r="F17" s="12" t="s">
        <v>35</v>
      </c>
      <c r="G17" s="6" t="s">
        <v>36</v>
      </c>
      <c r="H17" s="6" t="s">
        <v>37</v>
      </c>
      <c r="I17" s="6" t="s">
        <v>38</v>
      </c>
      <c r="J17" s="12" t="s">
        <v>215</v>
      </c>
      <c r="K17" s="29" t="s">
        <v>103</v>
      </c>
    </row>
    <row r="18" spans="1:11" ht="13.5" thickBot="1">
      <c r="A18" s="14"/>
      <c r="B18" s="14"/>
      <c r="C18" s="14"/>
      <c r="D18" s="15"/>
      <c r="E18" s="14" t="s">
        <v>39</v>
      </c>
      <c r="F18" s="15" t="s">
        <v>40</v>
      </c>
      <c r="G18" s="27"/>
      <c r="H18" s="15"/>
      <c r="I18" s="15" t="s">
        <v>216</v>
      </c>
      <c r="J18" s="15" t="s">
        <v>217</v>
      </c>
      <c r="K18" s="15">
        <v>2004</v>
      </c>
    </row>
    <row r="19" spans="1:11" ht="15" customHeight="1" thickBot="1" thickTop="1">
      <c r="A19" s="16"/>
      <c r="B19" s="148"/>
      <c r="C19" s="148"/>
      <c r="D19" s="148"/>
      <c r="E19" s="148"/>
      <c r="F19" s="148"/>
      <c r="G19" s="148"/>
      <c r="H19" s="148"/>
      <c r="I19" s="148"/>
      <c r="J19" s="156"/>
      <c r="K19" s="157"/>
    </row>
    <row r="22" ht="13.5" thickBot="1">
      <c r="K22" t="s">
        <v>3</v>
      </c>
    </row>
    <row r="23" spans="1:12" ht="14.25" thickBot="1" thickTop="1">
      <c r="A23" s="13" t="s">
        <v>4</v>
      </c>
      <c r="B23" s="13" t="s">
        <v>42</v>
      </c>
      <c r="C23" s="8" t="s">
        <v>43</v>
      </c>
      <c r="D23" s="25"/>
      <c r="E23" s="13" t="s">
        <v>44</v>
      </c>
      <c r="F23" s="28" t="s">
        <v>44</v>
      </c>
      <c r="G23" s="29" t="s">
        <v>45</v>
      </c>
      <c r="H23" s="6" t="s">
        <v>88</v>
      </c>
      <c r="I23" s="29" t="s">
        <v>218</v>
      </c>
      <c r="J23" s="13" t="s">
        <v>47</v>
      </c>
      <c r="K23" s="60" t="s">
        <v>48</v>
      </c>
      <c r="L23" s="39"/>
    </row>
    <row r="24" spans="1:12" ht="13.5" thickTop="1">
      <c r="A24" s="11"/>
      <c r="B24" s="11" t="s">
        <v>49</v>
      </c>
      <c r="C24" s="13" t="s">
        <v>50</v>
      </c>
      <c r="D24" s="13" t="s">
        <v>51</v>
      </c>
      <c r="E24" s="11" t="s">
        <v>172</v>
      </c>
      <c r="F24" s="26" t="s">
        <v>53</v>
      </c>
      <c r="G24" s="30" t="s">
        <v>219</v>
      </c>
      <c r="H24" s="12" t="s">
        <v>90</v>
      </c>
      <c r="I24" s="30" t="s">
        <v>220</v>
      </c>
      <c r="J24" s="11" t="s">
        <v>56</v>
      </c>
      <c r="K24" s="39" t="s">
        <v>57</v>
      </c>
      <c r="L24" s="39"/>
    </row>
    <row r="25" spans="1:12" ht="13.5" thickBot="1">
      <c r="A25" s="14"/>
      <c r="B25" s="14"/>
      <c r="C25" s="14" t="s">
        <v>58</v>
      </c>
      <c r="D25" s="14" t="s">
        <v>59</v>
      </c>
      <c r="E25" s="14"/>
      <c r="F25" s="14"/>
      <c r="G25" s="31" t="s">
        <v>221</v>
      </c>
      <c r="H25" s="15"/>
      <c r="I25" s="14"/>
      <c r="J25" s="14"/>
      <c r="K25" s="61" t="s">
        <v>60</v>
      </c>
      <c r="L25" s="39"/>
    </row>
    <row r="26" spans="1:12" ht="15" customHeight="1" thickBot="1" thickTop="1">
      <c r="A26" s="16"/>
      <c r="B26" s="148"/>
      <c r="C26" s="148"/>
      <c r="D26" s="148"/>
      <c r="E26" s="148"/>
      <c r="F26" s="148"/>
      <c r="G26" s="148"/>
      <c r="H26" s="148"/>
      <c r="I26" s="148"/>
      <c r="J26" s="148"/>
      <c r="K26" s="190"/>
      <c r="L26" s="169"/>
    </row>
    <row r="29" ht="12.75">
      <c r="A29" t="s">
        <v>235</v>
      </c>
    </row>
  </sheetData>
  <printOptions/>
  <pageMargins left="0.75" right="0.75" top="1" bottom="1" header="0.4921259845" footer="0.4921259845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2005-04-11T10:33:30Z</cp:lastPrinted>
  <dcterms:created xsi:type="dcterms:W3CDTF">2005-04-11T08:15:28Z</dcterms:created>
  <dcterms:modified xsi:type="dcterms:W3CDTF">2005-05-05T10:20:25Z</dcterms:modified>
  <cp:category/>
  <cp:version/>
  <cp:contentType/>
  <cp:contentStatus/>
</cp:coreProperties>
</file>