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/>
  <calcPr fullCalcOnLoad="1"/>
</workbook>
</file>

<file path=xl/sharedStrings.xml><?xml version="1.0" encoding="utf-8"?>
<sst xmlns="http://schemas.openxmlformats.org/spreadsheetml/2006/main" count="381" uniqueCount="85">
  <si>
    <t>10 - Pokladní správa</t>
  </si>
  <si>
    <t>Název organizace</t>
  </si>
  <si>
    <t>Položka</t>
  </si>
  <si>
    <t>Text</t>
  </si>
  <si>
    <t>Rozpočet schválený na r.2015</t>
  </si>
  <si>
    <t>Rozdíl 2016-2015</t>
  </si>
  <si>
    <t>Index 2016/2015</t>
  </si>
  <si>
    <t>UZ</t>
  </si>
  <si>
    <t>MHMP - ROZ</t>
  </si>
  <si>
    <t>000000000 - Zdroje HMP</t>
  </si>
  <si>
    <t>8115</t>
  </si>
  <si>
    <t>Změna stavu krátkodobých prostředků na bank.účtech</t>
  </si>
  <si>
    <t>000000010 - Financování z úspory hospodaření minulých let</t>
  </si>
  <si>
    <t>000000004 - Rezerva na dluhovou službu</t>
  </si>
  <si>
    <t>8224</t>
  </si>
  <si>
    <t>Uhrazené splátky dlouhod.přijatých půjčených prost</t>
  </si>
  <si>
    <t>000000613 - Úvěr EIB-Metro II.</t>
  </si>
  <si>
    <t>000000612 - Úvěr EIB "A" - METRO</t>
  </si>
  <si>
    <t>000000512 - Úvěr EIB - povodně</t>
  </si>
  <si>
    <t xml:space="preserve">FINANCOVÁNÍ CELKEM </t>
  </si>
  <si>
    <t/>
  </si>
  <si>
    <t>PODLE ROZPOČTOVÝCH KAPITOL A SPRÁVCŮ dle UZ (v tis. Kč)</t>
  </si>
  <si>
    <t>za VLASTNÍ HLAVNÍ MĚSTO PRAHU</t>
  </si>
  <si>
    <t>FINANCOVÁNÍ</t>
  </si>
  <si>
    <t>Celkem správce: 0013 - 0013 - prof. Ing. Eva Kislingerová, CSc.</t>
  </si>
  <si>
    <t>09 - Vnitřní správa</t>
  </si>
  <si>
    <t>08 - Hospodářství</t>
  </si>
  <si>
    <t>07 - Bezpečnost</t>
  </si>
  <si>
    <t>06 - Kultura a cestovní ruch</t>
  </si>
  <si>
    <t>05 - Zdravotnictví a sociální oblast</t>
  </si>
  <si>
    <t>04 - Školství, mládež a sport</t>
  </si>
  <si>
    <t>03 - Doprava</t>
  </si>
  <si>
    <t>02 - Městská infrastruktura</t>
  </si>
  <si>
    <t>01 - Rozvoj obce</t>
  </si>
  <si>
    <t>Správce: 0004 - 0004 - RNDr. Jana Plamínková</t>
  </si>
  <si>
    <t>IPR PRAHA</t>
  </si>
  <si>
    <t>Celkem správce: 0004 - 0004 - RNDr. Jana Plamínková</t>
  </si>
  <si>
    <t>Správce: 0006 - 0006 - RNDr. Jana Plamínková</t>
  </si>
  <si>
    <t>MHMP - OSI</t>
  </si>
  <si>
    <t>MHMP - OTV</t>
  </si>
  <si>
    <t>Celkem správce: 0006 - 0006 - RNDr. Jana Plamínková</t>
  </si>
  <si>
    <t>MHMP - OCP</t>
  </si>
  <si>
    <t>MHMP - SVM</t>
  </si>
  <si>
    <t>Správce: 0011 - 0011 - Jan Wolf</t>
  </si>
  <si>
    <t>Celkem správce: 0011 - 0011 - Jan Wolf</t>
  </si>
  <si>
    <t>Správce: 0005 - 0005 - Petr Dolínek</t>
  </si>
  <si>
    <t>000000991 - Náhrada dotace ze SR</t>
  </si>
  <si>
    <t>MHMP - SML</t>
  </si>
  <si>
    <t>Celkem správce: 0005 - 0005 - Petr Dolínek</t>
  </si>
  <si>
    <t>Správce: 0003 - 0003 - Ing. Radek Lacko</t>
  </si>
  <si>
    <t>MHMP - ZSP</t>
  </si>
  <si>
    <t>Celkem správce: 0003 - 0003 - Ing. Radek Lacko</t>
  </si>
  <si>
    <t>DOMOV  PRO OS. SE ZDRAV.POSTIŽENÍM SULICKÁ</t>
  </si>
  <si>
    <t>DOZP RUDNÉ U NEJDKU</t>
  </si>
  <si>
    <t>DpS BOHNICE</t>
  </si>
  <si>
    <t>DpS CHODOV</t>
  </si>
  <si>
    <t>PALATA-DOM.PRO ZRAK.POS</t>
  </si>
  <si>
    <t>DIVADLO NA ZÁBRADLÍ</t>
  </si>
  <si>
    <t>DIVADLO POD PALMOVKOU</t>
  </si>
  <si>
    <t>GALERIE HL.M.PRAHY</t>
  </si>
  <si>
    <t>MHMP - OPP</t>
  </si>
  <si>
    <t>MINOR</t>
  </si>
  <si>
    <t>MUZEUM HL.M. PRAHY</t>
  </si>
  <si>
    <t>MĚSTSKÁ KNIHOVNA V PRAZE</t>
  </si>
  <si>
    <t>NKP VYŠEHRAD</t>
  </si>
  <si>
    <t>Celkem správce: 0007 - 0007 - Jan Wolf</t>
  </si>
  <si>
    <t>MHMP - BEZ</t>
  </si>
  <si>
    <t>MHMP MĚSTSKÁ POLICIE</t>
  </si>
  <si>
    <t>SPRÁVA SLUŽEB HL.M.PRAHY</t>
  </si>
  <si>
    <t>Celkem správce: 0001 - 0001 - Bc. Libor Hadrava</t>
  </si>
  <si>
    <t>Správce: 0008 - 0008 - Bc. Libor Hadrava</t>
  </si>
  <si>
    <t>Celkem správce: 0008 - 0008 - Bc. Libor Hadrava</t>
  </si>
  <si>
    <t>Správce: 0014 - 0014 - Petr Dolínek</t>
  </si>
  <si>
    <t>Celkem správce: 0014 - 0014 - Petr Dolínek</t>
  </si>
  <si>
    <t>Správce: 0012 - 0012 - ředitelka MHMP</t>
  </si>
  <si>
    <t>MHMP - AMP</t>
  </si>
  <si>
    <t>MHMP - INF</t>
  </si>
  <si>
    <t>MHMP - SLU</t>
  </si>
  <si>
    <t>Celkem správce: 0012 - 0012 - ředitelka MHMP</t>
  </si>
  <si>
    <t>Správce: 0013 - 0013 - prof. Ing. Eva Kislingerová, CSc.</t>
  </si>
  <si>
    <t>Dopravní podnik hl.m.Prahy</t>
  </si>
  <si>
    <t>MHMP - RFD</t>
  </si>
  <si>
    <t>ROZPOČET FINANCOVÁNÍ</t>
  </si>
  <si>
    <t>Rozpočet na                                             rok 2016</t>
  </si>
  <si>
    <t>Příloha č. 3e k usnesení Zastupitelstva HMP č. 12/1 ze dne 17. 12.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</si>
</sst>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2" xfId="0" applyNumberFormat="1" applyFont="1" applyFill="1" applyBorder="1" applyAlignment="1">
      <alignment horizontal="left" wrapText="1"/>
    </xf>
    <xf numFmtId="4" fontId="8" fillId="34" borderId="11" xfId="0" applyNumberFormat="1" applyFont="1" applyFill="1" applyBorder="1" applyAlignment="1">
      <alignment wrapText="1"/>
    </xf>
    <xf numFmtId="4" fontId="8" fillId="34" borderId="22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 wrapText="1"/>
    </xf>
    <xf numFmtId="4" fontId="8" fillId="33" borderId="24" xfId="0" applyNumberFormat="1" applyFont="1" applyFill="1" applyBorder="1" applyAlignment="1">
      <alignment horizontal="right" wrapText="1"/>
    </xf>
    <xf numFmtId="4" fontId="8" fillId="33" borderId="25" xfId="0" applyNumberFormat="1" applyFont="1" applyFill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241"/>
  <sheetViews>
    <sheetView showGridLines="0" tabSelected="1" zoomScalePageLayoutView="0" workbookViewId="0" topLeftCell="A1">
      <selection activeCell="I6" sqref="I6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1" ht="15.75">
      <c r="A1" s="52" t="s">
        <v>84</v>
      </c>
    </row>
    <row r="3" spans="2:8" ht="12.75">
      <c r="B3" s="49" t="s">
        <v>82</v>
      </c>
      <c r="C3" s="49"/>
      <c r="D3" s="49"/>
      <c r="E3" s="50"/>
      <c r="F3" s="50"/>
      <c r="G3" s="50"/>
      <c r="H3" s="50"/>
    </row>
    <row r="4" spans="2:8" ht="12.75">
      <c r="B4" s="49" t="s">
        <v>21</v>
      </c>
      <c r="C4" s="49"/>
      <c r="D4" s="49"/>
      <c r="E4" s="50"/>
      <c r="F4" s="50"/>
      <c r="G4" s="50"/>
      <c r="H4" s="50"/>
    </row>
    <row r="5" spans="2:8" ht="12.75">
      <c r="B5" s="49" t="s">
        <v>22</v>
      </c>
      <c r="C5" s="49"/>
      <c r="D5" s="49"/>
      <c r="E5" s="50"/>
      <c r="F5" s="50"/>
      <c r="G5" s="50"/>
      <c r="H5" s="50"/>
    </row>
    <row r="7" spans="1:8" ht="18">
      <c r="A7" s="3" t="s">
        <v>20</v>
      </c>
      <c r="B7" s="4" t="s">
        <v>33</v>
      </c>
      <c r="C7" s="24"/>
      <c r="D7" s="5"/>
      <c r="E7" s="33"/>
      <c r="F7" s="33"/>
      <c r="G7" s="33"/>
      <c r="H7" s="48"/>
    </row>
    <row r="8" spans="1:8" ht="13.5" thickBot="1">
      <c r="A8" s="2" t="s">
        <v>20</v>
      </c>
      <c r="C8" s="25"/>
      <c r="E8" s="34"/>
      <c r="F8" s="34"/>
      <c r="G8" s="34"/>
      <c r="H8" s="34"/>
    </row>
    <row r="9" spans="1:8" ht="13.5" thickBot="1">
      <c r="A9" s="2" t="s">
        <v>20</v>
      </c>
      <c r="B9" s="6"/>
      <c r="C9" s="26"/>
      <c r="D9" s="7" t="s">
        <v>23</v>
      </c>
      <c r="E9" s="35"/>
      <c r="F9" s="36"/>
      <c r="G9"/>
      <c r="H9"/>
    </row>
    <row r="10" spans="1:8" ht="34.5" customHeight="1">
      <c r="A10" s="2" t="s">
        <v>20</v>
      </c>
      <c r="B10" s="12" t="s">
        <v>1</v>
      </c>
      <c r="C10" s="27" t="s">
        <v>2</v>
      </c>
      <c r="D10" s="13" t="s">
        <v>3</v>
      </c>
      <c r="E10" s="14" t="s">
        <v>4</v>
      </c>
      <c r="F10" s="15" t="s">
        <v>83</v>
      </c>
      <c r="G10"/>
      <c r="H10"/>
    </row>
    <row r="11" spans="1:8" ht="13.5" customHeight="1" thickBot="1">
      <c r="A11" s="2" t="s">
        <v>20</v>
      </c>
      <c r="B11" s="8"/>
      <c r="C11" s="28"/>
      <c r="D11" s="9" t="s">
        <v>7</v>
      </c>
      <c r="E11" s="10"/>
      <c r="F11" s="11"/>
      <c r="G11"/>
      <c r="H11"/>
    </row>
    <row r="12" spans="1:8" ht="13.5" thickBot="1">
      <c r="A12" s="2" t="s">
        <v>20</v>
      </c>
      <c r="B12" s="17" t="s">
        <v>34</v>
      </c>
      <c r="C12" s="29"/>
      <c r="D12" s="16"/>
      <c r="E12" s="37"/>
      <c r="F12" s="38"/>
      <c r="G12"/>
      <c r="H12"/>
    </row>
    <row r="13" spans="1:8" ht="12.75">
      <c r="A13" s="2" t="s">
        <v>20</v>
      </c>
      <c r="B13" s="18" t="s">
        <v>35</v>
      </c>
      <c r="C13" s="30" t="s">
        <v>10</v>
      </c>
      <c r="D13" s="19" t="s">
        <v>11</v>
      </c>
      <c r="E13" s="39">
        <v>0</v>
      </c>
      <c r="F13" s="40">
        <v>14400</v>
      </c>
      <c r="G13"/>
      <c r="H13"/>
    </row>
    <row r="14" spans="1:8" ht="13.5" thickBot="1">
      <c r="A14" s="2" t="s">
        <v>20</v>
      </c>
      <c r="B14" s="20"/>
      <c r="C14" s="31"/>
      <c r="D14" s="21" t="s">
        <v>12</v>
      </c>
      <c r="E14" s="41"/>
      <c r="F14" s="42">
        <v>14400</v>
      </c>
      <c r="G14"/>
      <c r="H14"/>
    </row>
    <row r="15" spans="1:8" ht="13.5" thickBot="1">
      <c r="A15" s="2" t="s">
        <v>20</v>
      </c>
      <c r="B15" s="17" t="s">
        <v>36</v>
      </c>
      <c r="C15" s="29"/>
      <c r="D15" s="16"/>
      <c r="E15" s="37"/>
      <c r="F15" s="38">
        <v>14400</v>
      </c>
      <c r="G15"/>
      <c r="H15"/>
    </row>
    <row r="16" spans="1:8" ht="13.5" thickBot="1">
      <c r="A16" s="2" t="s">
        <v>20</v>
      </c>
      <c r="B16" s="17" t="s">
        <v>37</v>
      </c>
      <c r="C16" s="29"/>
      <c r="D16" s="16"/>
      <c r="E16" s="37"/>
      <c r="F16" s="38"/>
      <c r="G16"/>
      <c r="H16"/>
    </row>
    <row r="17" spans="1:8" ht="12.75">
      <c r="A17" s="2" t="s">
        <v>20</v>
      </c>
      <c r="B17" s="18" t="s">
        <v>38</v>
      </c>
      <c r="C17" s="30" t="s">
        <v>10</v>
      </c>
      <c r="D17" s="19" t="s">
        <v>11</v>
      </c>
      <c r="E17" s="39">
        <v>0</v>
      </c>
      <c r="F17" s="40">
        <v>105600</v>
      </c>
      <c r="G17"/>
      <c r="H17"/>
    </row>
    <row r="18" spans="2:8" ht="12.75">
      <c r="B18" s="20"/>
      <c r="C18" s="31"/>
      <c r="D18" s="21" t="s">
        <v>12</v>
      </c>
      <c r="E18" s="41"/>
      <c r="F18" s="42">
        <v>105600</v>
      </c>
      <c r="G18"/>
      <c r="H18"/>
    </row>
    <row r="19" spans="2:8" ht="12.75">
      <c r="B19" s="18" t="s">
        <v>39</v>
      </c>
      <c r="C19" s="30" t="s">
        <v>10</v>
      </c>
      <c r="D19" s="19" t="s">
        <v>11</v>
      </c>
      <c r="E19" s="39">
        <v>0</v>
      </c>
      <c r="F19" s="40">
        <v>143143</v>
      </c>
      <c r="G19"/>
      <c r="H19"/>
    </row>
    <row r="20" spans="1:8" ht="13.5" thickBot="1">
      <c r="A20" s="2" t="s">
        <v>20</v>
      </c>
      <c r="B20" s="20"/>
      <c r="C20" s="31"/>
      <c r="D20" s="21" t="s">
        <v>12</v>
      </c>
      <c r="E20" s="41"/>
      <c r="F20" s="42">
        <v>143143</v>
      </c>
      <c r="G20"/>
      <c r="H20"/>
    </row>
    <row r="21" spans="1:8" ht="13.5" thickBot="1">
      <c r="A21" s="2" t="s">
        <v>20</v>
      </c>
      <c r="B21" s="17" t="s">
        <v>40</v>
      </c>
      <c r="C21" s="29"/>
      <c r="D21" s="16"/>
      <c r="E21" s="37"/>
      <c r="F21" s="38">
        <v>248743</v>
      </c>
      <c r="G21"/>
      <c r="H21"/>
    </row>
    <row r="22" spans="1:8" ht="13.5" thickBot="1">
      <c r="A22" s="2" t="s">
        <v>20</v>
      </c>
      <c r="B22" s="6"/>
      <c r="C22" s="26"/>
      <c r="D22" s="7" t="s">
        <v>19</v>
      </c>
      <c r="E22" s="43">
        <v>0</v>
      </c>
      <c r="F22" s="44">
        <f>SUM(F12:F21)/3</f>
        <v>263143</v>
      </c>
      <c r="G22"/>
      <c r="H22"/>
    </row>
    <row r="23" spans="1:8" ht="12.75">
      <c r="A23" s="2" t="s">
        <v>20</v>
      </c>
      <c r="G23"/>
      <c r="H23"/>
    </row>
    <row r="24" spans="1:8" ht="13.5" thickBot="1">
      <c r="A24" s="2" t="s">
        <v>20</v>
      </c>
      <c r="B24" s="49" t="s">
        <v>82</v>
      </c>
      <c r="C24" s="49"/>
      <c r="D24" s="49"/>
      <c r="E24" s="50"/>
      <c r="F24" s="50"/>
      <c r="G24"/>
      <c r="H24"/>
    </row>
    <row r="25" spans="1:8" ht="13.5" thickBot="1">
      <c r="A25" s="2" t="s">
        <v>20</v>
      </c>
      <c r="B25" s="49" t="s">
        <v>21</v>
      </c>
      <c r="C25" s="49"/>
      <c r="D25" s="49"/>
      <c r="E25" s="50"/>
      <c r="F25" s="50"/>
      <c r="G25" s="35"/>
      <c r="H25" s="36"/>
    </row>
    <row r="26" spans="1:8" ht="12.75" customHeight="1">
      <c r="A26" s="2" t="s">
        <v>20</v>
      </c>
      <c r="B26" s="49" t="s">
        <v>22</v>
      </c>
      <c r="C26" s="49"/>
      <c r="D26" s="49"/>
      <c r="E26" s="50"/>
      <c r="F26" s="50"/>
      <c r="G26" s="14" t="s">
        <v>5</v>
      </c>
      <c r="H26" s="15" t="s">
        <v>6</v>
      </c>
    </row>
    <row r="27" spans="1:8" ht="13.5" customHeight="1" thickBot="1">
      <c r="A27" s="2" t="s">
        <v>20</v>
      </c>
      <c r="G27" s="10"/>
      <c r="H27" s="11"/>
    </row>
    <row r="28" spans="1:8" ht="18">
      <c r="A28" s="2" t="s">
        <v>20</v>
      </c>
      <c r="B28" s="4" t="s">
        <v>32</v>
      </c>
      <c r="C28" s="24"/>
      <c r="D28" s="5"/>
      <c r="E28" s="33"/>
      <c r="F28" s="33"/>
      <c r="G28" s="46">
        <f>F12-E12</f>
        <v>0</v>
      </c>
      <c r="H28" s="47" t="str">
        <f>IF(E12=0,"***",F12/E12)</f>
        <v>***</v>
      </c>
    </row>
    <row r="29" spans="1:8" ht="13.5" thickBot="1">
      <c r="A29" s="2" t="s">
        <v>20</v>
      </c>
      <c r="C29" s="25"/>
      <c r="E29" s="34"/>
      <c r="F29" s="34"/>
      <c r="G29" s="41"/>
      <c r="H29" s="42"/>
    </row>
    <row r="30" spans="1:8" ht="13.5" thickBot="1">
      <c r="A30" s="2" t="s">
        <v>20</v>
      </c>
      <c r="B30" s="6"/>
      <c r="C30" s="26"/>
      <c r="D30" s="7" t="s">
        <v>23</v>
      </c>
      <c r="E30" s="35"/>
      <c r="F30" s="36"/>
      <c r="G30" s="41"/>
      <c r="H30" s="42"/>
    </row>
    <row r="31" spans="1:8" ht="33.75">
      <c r="A31" s="2" t="s">
        <v>20</v>
      </c>
      <c r="B31" s="12" t="s">
        <v>1</v>
      </c>
      <c r="C31" s="27" t="s">
        <v>2</v>
      </c>
      <c r="D31" s="13" t="s">
        <v>3</v>
      </c>
      <c r="E31" s="14" t="s">
        <v>4</v>
      </c>
      <c r="F31" s="15" t="s">
        <v>83</v>
      </c>
      <c r="G31" s="41"/>
      <c r="H31" s="42"/>
    </row>
    <row r="32" spans="1:8" ht="13.5" thickBot="1">
      <c r="A32" s="2" t="s">
        <v>20</v>
      </c>
      <c r="B32" s="8"/>
      <c r="C32" s="28"/>
      <c r="D32" s="9" t="s">
        <v>7</v>
      </c>
      <c r="E32" s="10"/>
      <c r="F32" s="11"/>
      <c r="G32" s="39">
        <f>F16-E16</f>
        <v>0</v>
      </c>
      <c r="H32" s="40" t="str">
        <f>IF(E16=0,"***",F16/E16)</f>
        <v>***</v>
      </c>
    </row>
    <row r="33" spans="1:8" ht="13.5" thickBot="1">
      <c r="A33" s="2" t="s">
        <v>20</v>
      </c>
      <c r="B33" s="17" t="s">
        <v>37</v>
      </c>
      <c r="C33" s="29"/>
      <c r="D33" s="16"/>
      <c r="E33" s="37"/>
      <c r="F33" s="38"/>
      <c r="G33" s="41"/>
      <c r="H33" s="42"/>
    </row>
    <row r="34" spans="1:8" ht="12.75">
      <c r="A34" s="2" t="s">
        <v>20</v>
      </c>
      <c r="B34" s="18" t="s">
        <v>41</v>
      </c>
      <c r="C34" s="30" t="s">
        <v>10</v>
      </c>
      <c r="D34" s="19" t="s">
        <v>11</v>
      </c>
      <c r="E34" s="39">
        <v>0</v>
      </c>
      <c r="F34" s="40">
        <v>20500</v>
      </c>
      <c r="G34" s="41"/>
      <c r="H34" s="42"/>
    </row>
    <row r="35" spans="1:8" ht="13.5" thickBot="1">
      <c r="A35" s="2" t="s">
        <v>20</v>
      </c>
      <c r="B35" s="20"/>
      <c r="C35" s="31"/>
      <c r="D35" s="21" t="s">
        <v>12</v>
      </c>
      <c r="E35" s="41"/>
      <c r="F35" s="42">
        <v>20500</v>
      </c>
      <c r="G35" s="41"/>
      <c r="H35" s="42"/>
    </row>
    <row r="36" spans="1:8" ht="13.5" thickBot="1">
      <c r="A36" s="2" t="s">
        <v>20</v>
      </c>
      <c r="B36" s="18" t="s">
        <v>38</v>
      </c>
      <c r="C36" s="30" t="s">
        <v>10</v>
      </c>
      <c r="D36" s="19" t="s">
        <v>11</v>
      </c>
      <c r="E36" s="39">
        <v>0</v>
      </c>
      <c r="F36" s="40">
        <v>385743</v>
      </c>
      <c r="G36" s="37"/>
      <c r="H36" s="38"/>
    </row>
    <row r="37" spans="1:8" ht="13.5" thickBot="1">
      <c r="A37" s="2" t="s">
        <v>20</v>
      </c>
      <c r="B37" s="20"/>
      <c r="C37" s="31"/>
      <c r="D37" s="21" t="s">
        <v>12</v>
      </c>
      <c r="E37" s="41"/>
      <c r="F37" s="42">
        <v>385743</v>
      </c>
      <c r="G37" s="43">
        <f>F22-E22</f>
        <v>263143</v>
      </c>
      <c r="H37" s="45" t="str">
        <f>IF(E22=0,"***",F22/E22)</f>
        <v>***</v>
      </c>
    </row>
    <row r="38" spans="1:8" ht="12.75">
      <c r="A38" s="2" t="s">
        <v>20</v>
      </c>
      <c r="B38" s="18" t="s">
        <v>39</v>
      </c>
      <c r="C38" s="30" t="s">
        <v>10</v>
      </c>
      <c r="D38" s="19" t="s">
        <v>11</v>
      </c>
      <c r="E38" s="39">
        <v>0</v>
      </c>
      <c r="F38" s="40">
        <v>651541</v>
      </c>
      <c r="G38" s="34"/>
      <c r="H38" s="34"/>
    </row>
    <row r="39" spans="2:8" ht="12.75">
      <c r="B39" s="20"/>
      <c r="C39" s="31"/>
      <c r="D39" s="21" t="s">
        <v>12</v>
      </c>
      <c r="E39" s="41"/>
      <c r="F39" s="42">
        <v>651541</v>
      </c>
      <c r="G39" s="34"/>
      <c r="H39" s="34"/>
    </row>
    <row r="40" spans="2:8" ht="12.75">
      <c r="B40" s="18" t="s">
        <v>42</v>
      </c>
      <c r="C40" s="30" t="s">
        <v>10</v>
      </c>
      <c r="D40" s="19" t="s">
        <v>11</v>
      </c>
      <c r="E40" s="39">
        <v>0</v>
      </c>
      <c r="F40" s="40">
        <v>3000</v>
      </c>
      <c r="G40" s="34"/>
      <c r="H40" s="34"/>
    </row>
    <row r="41" spans="2:8" ht="13.5" thickBot="1">
      <c r="B41" s="20"/>
      <c r="C41" s="31"/>
      <c r="D41" s="21" t="s">
        <v>12</v>
      </c>
      <c r="E41" s="41"/>
      <c r="F41" s="42">
        <v>3000</v>
      </c>
      <c r="G41" s="34"/>
      <c r="H41" s="34"/>
    </row>
    <row r="42" spans="2:8" ht="13.5" thickBot="1">
      <c r="B42" s="17" t="s">
        <v>40</v>
      </c>
      <c r="C42" s="29"/>
      <c r="D42" s="16"/>
      <c r="E42" s="37"/>
      <c r="F42" s="38">
        <v>1060784</v>
      </c>
      <c r="G42" s="34"/>
      <c r="H42" s="34"/>
    </row>
    <row r="43" spans="2:8" ht="13.5" thickBot="1">
      <c r="B43" s="17" t="s">
        <v>43</v>
      </c>
      <c r="C43" s="29"/>
      <c r="D43" s="16"/>
      <c r="E43" s="37"/>
      <c r="F43" s="38"/>
      <c r="G43" s="34"/>
      <c r="H43" s="34"/>
    </row>
    <row r="44" spans="2:6" ht="12.75">
      <c r="B44" s="18" t="s">
        <v>39</v>
      </c>
      <c r="C44" s="30" t="s">
        <v>10</v>
      </c>
      <c r="D44" s="19" t="s">
        <v>11</v>
      </c>
      <c r="E44" s="39">
        <v>0</v>
      </c>
      <c r="F44" s="40">
        <v>2000</v>
      </c>
    </row>
    <row r="45" spans="2:6" ht="13.5" thickBot="1">
      <c r="B45" s="20"/>
      <c r="C45" s="31"/>
      <c r="D45" s="21" t="s">
        <v>12</v>
      </c>
      <c r="E45" s="41"/>
      <c r="F45" s="42">
        <v>2000</v>
      </c>
    </row>
    <row r="46" spans="2:6" ht="13.5" thickBot="1">
      <c r="B46" s="17" t="s">
        <v>44</v>
      </c>
      <c r="C46" s="29"/>
      <c r="D46" s="16"/>
      <c r="E46" s="37"/>
      <c r="F46" s="38">
        <v>2000</v>
      </c>
    </row>
    <row r="47" spans="2:6" ht="13.5" thickBot="1">
      <c r="B47" s="6"/>
      <c r="C47" s="26"/>
      <c r="D47" s="7" t="s">
        <v>19</v>
      </c>
      <c r="E47" s="43">
        <v>0</v>
      </c>
      <c r="F47" s="44">
        <f>SUM(F33:F46)/3</f>
        <v>1062784</v>
      </c>
    </row>
    <row r="49" spans="2:6" ht="12.75">
      <c r="B49" s="49" t="s">
        <v>82</v>
      </c>
      <c r="C49" s="49"/>
      <c r="D49" s="49"/>
      <c r="E49" s="50"/>
      <c r="F49" s="50"/>
    </row>
    <row r="50" spans="2:6" ht="12.75">
      <c r="B50" s="49" t="s">
        <v>21</v>
      </c>
      <c r="C50" s="49"/>
      <c r="D50" s="49"/>
      <c r="E50" s="50"/>
      <c r="F50" s="50"/>
    </row>
    <row r="51" spans="2:6" ht="12.75">
      <c r="B51" s="49" t="s">
        <v>22</v>
      </c>
      <c r="C51" s="49"/>
      <c r="D51" s="49"/>
      <c r="E51" s="50"/>
      <c r="F51" s="50"/>
    </row>
    <row r="53" spans="2:6" ht="18">
      <c r="B53" s="4" t="s">
        <v>31</v>
      </c>
      <c r="C53" s="24"/>
      <c r="D53" s="5"/>
      <c r="E53" s="33"/>
      <c r="F53" s="33"/>
    </row>
    <row r="54" spans="3:6" ht="13.5" thickBot="1">
      <c r="C54" s="25"/>
      <c r="E54" s="34"/>
      <c r="F54" s="34"/>
    </row>
    <row r="55" spans="2:6" ht="13.5" thickBot="1">
      <c r="B55" s="6"/>
      <c r="C55" s="26"/>
      <c r="D55" s="7" t="s">
        <v>23</v>
      </c>
      <c r="E55" s="35"/>
      <c r="F55" s="36"/>
    </row>
    <row r="56" spans="2:6" ht="33.75">
      <c r="B56" s="12" t="s">
        <v>1</v>
      </c>
      <c r="C56" s="27" t="s">
        <v>2</v>
      </c>
      <c r="D56" s="13" t="s">
        <v>3</v>
      </c>
      <c r="E56" s="14" t="s">
        <v>4</v>
      </c>
      <c r="F56" s="15" t="s">
        <v>83</v>
      </c>
    </row>
    <row r="57" spans="2:6" ht="13.5" thickBot="1">
      <c r="B57" s="8"/>
      <c r="C57" s="28"/>
      <c r="D57" s="9" t="s">
        <v>7</v>
      </c>
      <c r="E57" s="10"/>
      <c r="F57" s="11"/>
    </row>
    <row r="58" spans="2:6" ht="13.5" thickBot="1">
      <c r="B58" s="17" t="s">
        <v>72</v>
      </c>
      <c r="C58" s="29"/>
      <c r="D58" s="16"/>
      <c r="E58" s="37"/>
      <c r="F58" s="38"/>
    </row>
    <row r="59" spans="2:6" ht="12.75">
      <c r="B59" s="22" t="s">
        <v>80</v>
      </c>
      <c r="C59" s="32" t="s">
        <v>10</v>
      </c>
      <c r="D59" s="23" t="s">
        <v>11</v>
      </c>
      <c r="E59" s="46">
        <v>0</v>
      </c>
      <c r="F59" s="47">
        <v>6638</v>
      </c>
    </row>
    <row r="60" spans="2:6" ht="12.75">
      <c r="B60" s="20"/>
      <c r="C60" s="31"/>
      <c r="D60" s="21" t="s">
        <v>12</v>
      </c>
      <c r="E60" s="41"/>
      <c r="F60" s="42">
        <v>6638</v>
      </c>
    </row>
    <row r="61" spans="2:6" ht="12.75">
      <c r="B61" s="18" t="s">
        <v>38</v>
      </c>
      <c r="C61" s="30" t="s">
        <v>10</v>
      </c>
      <c r="D61" s="19" t="s">
        <v>11</v>
      </c>
      <c r="E61" s="39">
        <v>0</v>
      </c>
      <c r="F61" s="40">
        <v>1409897</v>
      </c>
    </row>
    <row r="62" spans="2:6" ht="12.75">
      <c r="B62" s="20"/>
      <c r="C62" s="31"/>
      <c r="D62" s="21" t="s">
        <v>12</v>
      </c>
      <c r="E62" s="41"/>
      <c r="F62" s="42">
        <v>1409897</v>
      </c>
    </row>
    <row r="63" spans="2:6" ht="12.75">
      <c r="B63" s="18" t="s">
        <v>81</v>
      </c>
      <c r="C63" s="30" t="s">
        <v>10</v>
      </c>
      <c r="D63" s="19" t="s">
        <v>11</v>
      </c>
      <c r="E63" s="39">
        <v>0</v>
      </c>
      <c r="F63" s="40">
        <v>376727.3</v>
      </c>
    </row>
    <row r="64" spans="2:6" ht="12.75">
      <c r="B64" s="20"/>
      <c r="C64" s="31"/>
      <c r="D64" s="21" t="s">
        <v>12</v>
      </c>
      <c r="E64" s="41"/>
      <c r="F64" s="42">
        <v>376727.3</v>
      </c>
    </row>
    <row r="65" spans="2:6" ht="12.75">
      <c r="B65" s="18" t="s">
        <v>42</v>
      </c>
      <c r="C65" s="30" t="s">
        <v>10</v>
      </c>
      <c r="D65" s="19" t="s">
        <v>11</v>
      </c>
      <c r="E65" s="39">
        <v>0</v>
      </c>
      <c r="F65" s="40">
        <v>38050</v>
      </c>
    </row>
    <row r="66" spans="2:6" ht="13.5" thickBot="1">
      <c r="B66" s="20"/>
      <c r="C66" s="31"/>
      <c r="D66" s="21" t="s">
        <v>12</v>
      </c>
      <c r="E66" s="41"/>
      <c r="F66" s="42">
        <v>38050</v>
      </c>
    </row>
    <row r="67" spans="2:6" ht="13.5" thickBot="1">
      <c r="B67" s="17" t="s">
        <v>73</v>
      </c>
      <c r="C67" s="29"/>
      <c r="D67" s="16"/>
      <c r="E67" s="37"/>
      <c r="F67" s="38">
        <v>1831312.3</v>
      </c>
    </row>
    <row r="68" spans="2:6" ht="13.5" thickBot="1">
      <c r="B68" s="6"/>
      <c r="C68" s="26"/>
      <c r="D68" s="7" t="s">
        <v>19</v>
      </c>
      <c r="E68" s="43">
        <v>0</v>
      </c>
      <c r="F68" s="44">
        <f>SUM(F59:F67)/3</f>
        <v>1831312.2999999998</v>
      </c>
    </row>
    <row r="70" spans="2:6" ht="12.75">
      <c r="B70" s="49" t="s">
        <v>82</v>
      </c>
      <c r="C70" s="49"/>
      <c r="D70" s="49"/>
      <c r="E70" s="50"/>
      <c r="F70" s="50"/>
    </row>
    <row r="71" spans="2:6" ht="12.75">
      <c r="B71" s="49" t="s">
        <v>21</v>
      </c>
      <c r="C71" s="49"/>
      <c r="D71" s="49"/>
      <c r="E71" s="50"/>
      <c r="F71" s="50"/>
    </row>
    <row r="72" spans="2:6" ht="12.75">
      <c r="B72" s="49" t="s">
        <v>22</v>
      </c>
      <c r="C72" s="49"/>
      <c r="D72" s="49"/>
      <c r="E72" s="50"/>
      <c r="F72" s="50"/>
    </row>
    <row r="74" spans="2:6" ht="18">
      <c r="B74" s="4" t="s">
        <v>30</v>
      </c>
      <c r="C74" s="24"/>
      <c r="D74" s="5"/>
      <c r="E74" s="33"/>
      <c r="F74" s="33"/>
    </row>
    <row r="75" spans="3:6" ht="13.5" thickBot="1">
      <c r="C75" s="25"/>
      <c r="E75" s="34"/>
      <c r="F75" s="34"/>
    </row>
    <row r="76" spans="2:6" ht="13.5" thickBot="1">
      <c r="B76" s="6"/>
      <c r="C76" s="26"/>
      <c r="D76" s="7" t="s">
        <v>23</v>
      </c>
      <c r="E76" s="35"/>
      <c r="F76" s="36"/>
    </row>
    <row r="77" spans="2:6" ht="33.75">
      <c r="B77" s="12" t="s">
        <v>1</v>
      </c>
      <c r="C77" s="27" t="s">
        <v>2</v>
      </c>
      <c r="D77" s="13" t="s">
        <v>3</v>
      </c>
      <c r="E77" s="14" t="s">
        <v>4</v>
      </c>
      <c r="F77" s="15" t="s">
        <v>83</v>
      </c>
    </row>
    <row r="78" spans="2:6" ht="13.5" thickBot="1">
      <c r="B78" s="8"/>
      <c r="C78" s="28"/>
      <c r="D78" s="9" t="s">
        <v>7</v>
      </c>
      <c r="E78" s="10"/>
      <c r="F78" s="11"/>
    </row>
    <row r="79" spans="2:6" ht="13.5" thickBot="1">
      <c r="B79" s="17" t="s">
        <v>45</v>
      </c>
      <c r="C79" s="29"/>
      <c r="D79" s="16"/>
      <c r="E79" s="37"/>
      <c r="F79" s="38"/>
    </row>
    <row r="80" spans="2:6" ht="12.75">
      <c r="B80" s="18" t="s">
        <v>38</v>
      </c>
      <c r="C80" s="30" t="s">
        <v>10</v>
      </c>
      <c r="D80" s="19" t="s">
        <v>11</v>
      </c>
      <c r="E80" s="39">
        <v>0</v>
      </c>
      <c r="F80" s="40">
        <v>55200</v>
      </c>
    </row>
    <row r="81" spans="2:6" ht="12.75">
      <c r="B81" s="20"/>
      <c r="C81" s="31"/>
      <c r="D81" s="21" t="s">
        <v>12</v>
      </c>
      <c r="E81" s="41"/>
      <c r="F81" s="42">
        <v>55200</v>
      </c>
    </row>
    <row r="82" spans="2:6" ht="12.75">
      <c r="B82" s="18" t="s">
        <v>39</v>
      </c>
      <c r="C82" s="30" t="s">
        <v>10</v>
      </c>
      <c r="D82" s="19" t="s">
        <v>11</v>
      </c>
      <c r="E82" s="39">
        <v>0</v>
      </c>
      <c r="F82" s="40">
        <v>10000</v>
      </c>
    </row>
    <row r="83" spans="2:6" ht="12.75">
      <c r="B83" s="20"/>
      <c r="C83" s="31"/>
      <c r="D83" s="21" t="s">
        <v>12</v>
      </c>
      <c r="E83" s="41"/>
      <c r="F83" s="42">
        <v>10000</v>
      </c>
    </row>
    <row r="84" spans="2:6" ht="12.75">
      <c r="B84" s="18" t="s">
        <v>8</v>
      </c>
      <c r="C84" s="30" t="s">
        <v>10</v>
      </c>
      <c r="D84" s="19" t="s">
        <v>11</v>
      </c>
      <c r="E84" s="39">
        <v>0</v>
      </c>
      <c r="F84" s="40">
        <v>8634385</v>
      </c>
    </row>
    <row r="85" spans="2:6" ht="12.75">
      <c r="B85" s="20"/>
      <c r="C85" s="31"/>
      <c r="D85" s="21" t="s">
        <v>46</v>
      </c>
      <c r="E85" s="41"/>
      <c r="F85" s="42">
        <v>8634385</v>
      </c>
    </row>
    <row r="86" spans="2:6" ht="12.75">
      <c r="B86" s="18" t="s">
        <v>47</v>
      </c>
      <c r="C86" s="30" t="s">
        <v>10</v>
      </c>
      <c r="D86" s="19" t="s">
        <v>11</v>
      </c>
      <c r="E86" s="39">
        <v>0</v>
      </c>
      <c r="F86" s="40">
        <v>26207.7</v>
      </c>
    </row>
    <row r="87" spans="2:6" ht="13.5" thickBot="1">
      <c r="B87" s="20"/>
      <c r="C87" s="31"/>
      <c r="D87" s="21" t="s">
        <v>12</v>
      </c>
      <c r="E87" s="41"/>
      <c r="F87" s="42">
        <v>26207.7</v>
      </c>
    </row>
    <row r="88" spans="2:6" ht="13.5" thickBot="1">
      <c r="B88" s="17" t="s">
        <v>48</v>
      </c>
      <c r="C88" s="29"/>
      <c r="D88" s="16"/>
      <c r="E88" s="37"/>
      <c r="F88" s="38">
        <v>8725792.7</v>
      </c>
    </row>
    <row r="89" spans="2:6" ht="13.5" thickBot="1">
      <c r="B89" s="6"/>
      <c r="C89" s="26"/>
      <c r="D89" s="7" t="s">
        <v>19</v>
      </c>
      <c r="E89" s="43">
        <v>0</v>
      </c>
      <c r="F89" s="44">
        <f>SUM(F79:F88)/3</f>
        <v>8725792.7</v>
      </c>
    </row>
    <row r="91" spans="2:6" ht="12.75">
      <c r="B91" s="49" t="s">
        <v>82</v>
      </c>
      <c r="C91" s="49"/>
      <c r="D91" s="49"/>
      <c r="E91" s="50"/>
      <c r="F91" s="50"/>
    </row>
    <row r="92" spans="2:6" ht="12.75">
      <c r="B92" s="49" t="s">
        <v>21</v>
      </c>
      <c r="C92" s="49"/>
      <c r="D92" s="49"/>
      <c r="E92" s="50"/>
      <c r="F92" s="50"/>
    </row>
    <row r="93" spans="2:6" ht="12.75">
      <c r="B93" s="49" t="s">
        <v>22</v>
      </c>
      <c r="C93" s="49"/>
      <c r="D93" s="49"/>
      <c r="E93" s="50"/>
      <c r="F93" s="50"/>
    </row>
    <row r="95" spans="2:6" ht="18">
      <c r="B95" s="4" t="s">
        <v>29</v>
      </c>
      <c r="C95" s="24"/>
      <c r="D95" s="5"/>
      <c r="E95" s="33"/>
      <c r="F95" s="33"/>
    </row>
    <row r="96" spans="3:6" ht="13.5" thickBot="1">
      <c r="C96" s="25"/>
      <c r="E96" s="34"/>
      <c r="F96" s="34"/>
    </row>
    <row r="97" spans="2:6" ht="13.5" thickBot="1">
      <c r="B97" s="6"/>
      <c r="C97" s="26"/>
      <c r="D97" s="7" t="s">
        <v>23</v>
      </c>
      <c r="E97" s="35"/>
      <c r="F97" s="36"/>
    </row>
    <row r="98" spans="2:6" ht="33.75">
      <c r="B98" s="12" t="s">
        <v>1</v>
      </c>
      <c r="C98" s="27" t="s">
        <v>2</v>
      </c>
      <c r="D98" s="13" t="s">
        <v>3</v>
      </c>
      <c r="E98" s="14" t="s">
        <v>4</v>
      </c>
      <c r="F98" s="15" t="s">
        <v>83</v>
      </c>
    </row>
    <row r="99" spans="2:6" ht="13.5" thickBot="1">
      <c r="B99" s="8"/>
      <c r="C99" s="28"/>
      <c r="D99" s="9" t="s">
        <v>7</v>
      </c>
      <c r="E99" s="10"/>
      <c r="F99" s="11"/>
    </row>
    <row r="100" spans="2:6" ht="13.5" thickBot="1">
      <c r="B100" s="17" t="s">
        <v>49</v>
      </c>
      <c r="C100" s="29"/>
      <c r="D100" s="16"/>
      <c r="E100" s="37"/>
      <c r="F100" s="38"/>
    </row>
    <row r="101" spans="2:6" ht="12.75">
      <c r="B101" s="18" t="s">
        <v>38</v>
      </c>
      <c r="C101" s="30" t="s">
        <v>10</v>
      </c>
      <c r="D101" s="19" t="s">
        <v>11</v>
      </c>
      <c r="E101" s="39">
        <v>0</v>
      </c>
      <c r="F101" s="40">
        <v>117450</v>
      </c>
    </row>
    <row r="102" spans="2:6" ht="12.75">
      <c r="B102" s="20"/>
      <c r="C102" s="31"/>
      <c r="D102" s="21" t="s">
        <v>12</v>
      </c>
      <c r="E102" s="41"/>
      <c r="F102" s="42">
        <v>117450</v>
      </c>
    </row>
    <row r="103" spans="2:6" ht="12.75">
      <c r="B103" s="18" t="s">
        <v>42</v>
      </c>
      <c r="C103" s="30" t="s">
        <v>10</v>
      </c>
      <c r="D103" s="19" t="s">
        <v>11</v>
      </c>
      <c r="E103" s="39">
        <v>0</v>
      </c>
      <c r="F103" s="40">
        <v>66000</v>
      </c>
    </row>
    <row r="104" spans="2:6" ht="12.75">
      <c r="B104" s="20"/>
      <c r="C104" s="31"/>
      <c r="D104" s="21" t="s">
        <v>12</v>
      </c>
      <c r="E104" s="41"/>
      <c r="F104" s="42">
        <v>66000</v>
      </c>
    </row>
    <row r="105" spans="2:6" ht="12.75">
      <c r="B105" s="18" t="s">
        <v>50</v>
      </c>
      <c r="C105" s="30" t="s">
        <v>10</v>
      </c>
      <c r="D105" s="19" t="s">
        <v>11</v>
      </c>
      <c r="E105" s="39">
        <v>0</v>
      </c>
      <c r="F105" s="40">
        <v>2500</v>
      </c>
    </row>
    <row r="106" spans="2:6" ht="13.5" thickBot="1">
      <c r="B106" s="20"/>
      <c r="C106" s="31"/>
      <c r="D106" s="21" t="s">
        <v>12</v>
      </c>
      <c r="E106" s="41"/>
      <c r="F106" s="42">
        <v>2500</v>
      </c>
    </row>
    <row r="107" spans="2:6" ht="13.5" thickBot="1">
      <c r="B107" s="17" t="s">
        <v>51</v>
      </c>
      <c r="C107" s="29"/>
      <c r="D107" s="16"/>
      <c r="E107" s="37"/>
      <c r="F107" s="38">
        <v>185950</v>
      </c>
    </row>
    <row r="108" spans="2:6" ht="13.5" thickBot="1">
      <c r="B108" s="17" t="s">
        <v>45</v>
      </c>
      <c r="C108" s="29"/>
      <c r="D108" s="16"/>
      <c r="E108" s="37"/>
      <c r="F108" s="38"/>
    </row>
    <row r="109" spans="2:6" ht="12.75">
      <c r="B109" s="18" t="s">
        <v>52</v>
      </c>
      <c r="C109" s="30" t="s">
        <v>10</v>
      </c>
      <c r="D109" s="19" t="s">
        <v>11</v>
      </c>
      <c r="E109" s="39">
        <v>0</v>
      </c>
      <c r="F109" s="40">
        <v>434</v>
      </c>
    </row>
    <row r="110" spans="2:6" ht="12.75">
      <c r="B110" s="20"/>
      <c r="C110" s="31"/>
      <c r="D110" s="21" t="s">
        <v>12</v>
      </c>
      <c r="E110" s="41"/>
      <c r="F110" s="42">
        <v>434</v>
      </c>
    </row>
    <row r="111" spans="2:6" ht="12.75">
      <c r="B111" s="18" t="s">
        <v>53</v>
      </c>
      <c r="C111" s="30" t="s">
        <v>10</v>
      </c>
      <c r="D111" s="19" t="s">
        <v>11</v>
      </c>
      <c r="E111" s="39">
        <v>0</v>
      </c>
      <c r="F111" s="40">
        <v>965</v>
      </c>
    </row>
    <row r="112" spans="2:6" ht="12.75">
      <c r="B112" s="20"/>
      <c r="C112" s="31"/>
      <c r="D112" s="21" t="s">
        <v>12</v>
      </c>
      <c r="E112" s="41"/>
      <c r="F112" s="42">
        <v>965</v>
      </c>
    </row>
    <row r="113" spans="2:6" ht="12.75">
      <c r="B113" s="18" t="s">
        <v>54</v>
      </c>
      <c r="C113" s="30" t="s">
        <v>10</v>
      </c>
      <c r="D113" s="19" t="s">
        <v>11</v>
      </c>
      <c r="E113" s="39">
        <v>0</v>
      </c>
      <c r="F113" s="40">
        <v>38337.6</v>
      </c>
    </row>
    <row r="114" spans="2:6" ht="12.75">
      <c r="B114" s="20"/>
      <c r="C114" s="31"/>
      <c r="D114" s="21" t="s">
        <v>12</v>
      </c>
      <c r="E114" s="41"/>
      <c r="F114" s="42">
        <v>38337.6</v>
      </c>
    </row>
    <row r="115" spans="2:6" ht="12.75">
      <c r="B115" s="18" t="s">
        <v>55</v>
      </c>
      <c r="C115" s="30" t="s">
        <v>10</v>
      </c>
      <c r="D115" s="19" t="s">
        <v>11</v>
      </c>
      <c r="E115" s="39">
        <v>0</v>
      </c>
      <c r="F115" s="40">
        <v>19760</v>
      </c>
    </row>
    <row r="116" spans="2:6" ht="12.75">
      <c r="B116" s="20"/>
      <c r="C116" s="31"/>
      <c r="D116" s="21" t="s">
        <v>12</v>
      </c>
      <c r="E116" s="41"/>
      <c r="F116" s="42">
        <v>19760</v>
      </c>
    </row>
    <row r="117" spans="2:6" ht="12.75">
      <c r="B117" s="18" t="s">
        <v>38</v>
      </c>
      <c r="C117" s="30" t="s">
        <v>10</v>
      </c>
      <c r="D117" s="19" t="s">
        <v>11</v>
      </c>
      <c r="E117" s="39">
        <v>0</v>
      </c>
      <c r="F117" s="40">
        <v>28710</v>
      </c>
    </row>
    <row r="118" spans="2:6" ht="12.75">
      <c r="B118" s="20"/>
      <c r="C118" s="31"/>
      <c r="D118" s="21" t="s">
        <v>12</v>
      </c>
      <c r="E118" s="41"/>
      <c r="F118" s="42">
        <v>28710</v>
      </c>
    </row>
    <row r="119" spans="2:6" ht="12.75">
      <c r="B119" s="18" t="s">
        <v>50</v>
      </c>
      <c r="C119" s="30" t="s">
        <v>10</v>
      </c>
      <c r="D119" s="19" t="s">
        <v>11</v>
      </c>
      <c r="E119" s="39">
        <v>0</v>
      </c>
      <c r="F119" s="40">
        <v>46239.6</v>
      </c>
    </row>
    <row r="120" spans="2:6" ht="12.75">
      <c r="B120" s="20"/>
      <c r="C120" s="31"/>
      <c r="D120" s="21" t="s">
        <v>12</v>
      </c>
      <c r="E120" s="41"/>
      <c r="F120" s="42">
        <v>46239.6</v>
      </c>
    </row>
    <row r="121" spans="2:6" ht="12.75">
      <c r="B121" s="18" t="s">
        <v>56</v>
      </c>
      <c r="C121" s="30" t="s">
        <v>10</v>
      </c>
      <c r="D121" s="19" t="s">
        <v>11</v>
      </c>
      <c r="E121" s="39">
        <v>0</v>
      </c>
      <c r="F121" s="40">
        <v>3000</v>
      </c>
    </row>
    <row r="122" spans="2:6" ht="13.5" thickBot="1">
      <c r="B122" s="20"/>
      <c r="C122" s="31"/>
      <c r="D122" s="21" t="s">
        <v>12</v>
      </c>
      <c r="E122" s="41"/>
      <c r="F122" s="42">
        <v>3000</v>
      </c>
    </row>
    <row r="123" spans="2:6" ht="13.5" thickBot="1">
      <c r="B123" s="17" t="s">
        <v>48</v>
      </c>
      <c r="C123" s="29"/>
      <c r="D123" s="16"/>
      <c r="E123" s="37"/>
      <c r="F123" s="38">
        <v>137446.2</v>
      </c>
    </row>
    <row r="124" spans="2:6" ht="13.5" thickBot="1">
      <c r="B124" s="6"/>
      <c r="C124" s="26"/>
      <c r="D124" s="7" t="s">
        <v>19</v>
      </c>
      <c r="E124" s="43">
        <v>0</v>
      </c>
      <c r="F124" s="44">
        <f>SUM(F100:F123)/3</f>
        <v>323396.19999999995</v>
      </c>
    </row>
    <row r="126" spans="2:6" ht="12.75">
      <c r="B126" s="49" t="s">
        <v>82</v>
      </c>
      <c r="C126" s="49"/>
      <c r="D126" s="49"/>
      <c r="E126" s="50"/>
      <c r="F126" s="50"/>
    </row>
    <row r="127" spans="2:6" ht="12.75">
      <c r="B127" s="49" t="s">
        <v>21</v>
      </c>
      <c r="C127" s="49"/>
      <c r="D127" s="49"/>
      <c r="E127" s="50"/>
      <c r="F127" s="50"/>
    </row>
    <row r="128" spans="2:6" ht="12.75">
      <c r="B128" s="49" t="s">
        <v>22</v>
      </c>
      <c r="C128" s="49"/>
      <c r="D128" s="49"/>
      <c r="E128" s="50"/>
      <c r="F128" s="50"/>
    </row>
    <row r="130" spans="2:6" ht="18">
      <c r="B130" s="4" t="s">
        <v>28</v>
      </c>
      <c r="C130" s="24"/>
      <c r="D130" s="5"/>
      <c r="E130" s="33"/>
      <c r="F130" s="33"/>
    </row>
    <row r="131" spans="3:6" ht="13.5" thickBot="1">
      <c r="C131" s="25"/>
      <c r="E131" s="34"/>
      <c r="F131" s="34"/>
    </row>
    <row r="132" spans="2:6" ht="13.5" thickBot="1">
      <c r="B132" s="6"/>
      <c r="C132" s="26"/>
      <c r="D132" s="7" t="s">
        <v>23</v>
      </c>
      <c r="E132" s="35"/>
      <c r="F132" s="36"/>
    </row>
    <row r="133" spans="2:6" ht="33.75">
      <c r="B133" s="12" t="s">
        <v>1</v>
      </c>
      <c r="C133" s="27" t="s">
        <v>2</v>
      </c>
      <c r="D133" s="13" t="s">
        <v>3</v>
      </c>
      <c r="E133" s="14" t="s">
        <v>4</v>
      </c>
      <c r="F133" s="15" t="s">
        <v>83</v>
      </c>
    </row>
    <row r="134" spans="2:6" ht="13.5" thickBot="1">
      <c r="B134" s="8"/>
      <c r="C134" s="28"/>
      <c r="D134" s="9" t="s">
        <v>7</v>
      </c>
      <c r="E134" s="10"/>
      <c r="F134" s="11"/>
    </row>
    <row r="135" spans="2:6" ht="12.75">
      <c r="B135" s="22" t="s">
        <v>57</v>
      </c>
      <c r="C135" s="32" t="s">
        <v>10</v>
      </c>
      <c r="D135" s="23" t="s">
        <v>11</v>
      </c>
      <c r="E135" s="46">
        <v>0</v>
      </c>
      <c r="F135" s="47">
        <v>7500</v>
      </c>
    </row>
    <row r="136" spans="2:6" ht="12.75">
      <c r="B136" s="20"/>
      <c r="C136" s="31"/>
      <c r="D136" s="21" t="s">
        <v>12</v>
      </c>
      <c r="E136" s="41"/>
      <c r="F136" s="42">
        <v>7500</v>
      </c>
    </row>
    <row r="137" spans="2:6" ht="12.75">
      <c r="B137" s="18" t="s">
        <v>58</v>
      </c>
      <c r="C137" s="30" t="s">
        <v>10</v>
      </c>
      <c r="D137" s="19" t="s">
        <v>11</v>
      </c>
      <c r="E137" s="39">
        <v>0</v>
      </c>
      <c r="F137" s="40">
        <v>2100</v>
      </c>
    </row>
    <row r="138" spans="2:6" ht="12.75">
      <c r="B138" s="20"/>
      <c r="C138" s="31"/>
      <c r="D138" s="21" t="s">
        <v>12</v>
      </c>
      <c r="E138" s="41"/>
      <c r="F138" s="42">
        <v>2100</v>
      </c>
    </row>
    <row r="139" spans="2:6" ht="12.75">
      <c r="B139" s="18" t="s">
        <v>59</v>
      </c>
      <c r="C139" s="30" t="s">
        <v>10</v>
      </c>
      <c r="D139" s="19" t="s">
        <v>11</v>
      </c>
      <c r="E139" s="39">
        <v>0</v>
      </c>
      <c r="F139" s="40">
        <v>11400</v>
      </c>
    </row>
    <row r="140" spans="2:6" ht="12.75">
      <c r="B140" s="20"/>
      <c r="C140" s="31"/>
      <c r="D140" s="21" t="s">
        <v>12</v>
      </c>
      <c r="E140" s="41"/>
      <c r="F140" s="42">
        <v>11400</v>
      </c>
    </row>
    <row r="141" spans="2:6" ht="12.75">
      <c r="B141" s="18" t="s">
        <v>60</v>
      </c>
      <c r="C141" s="30" t="s">
        <v>10</v>
      </c>
      <c r="D141" s="19" t="s">
        <v>11</v>
      </c>
      <c r="E141" s="39">
        <v>0</v>
      </c>
      <c r="F141" s="40">
        <v>2203.9</v>
      </c>
    </row>
    <row r="142" spans="2:6" ht="12.75">
      <c r="B142" s="20"/>
      <c r="C142" s="31"/>
      <c r="D142" s="21" t="s">
        <v>12</v>
      </c>
      <c r="E142" s="41"/>
      <c r="F142" s="42">
        <v>2203.9</v>
      </c>
    </row>
    <row r="143" spans="2:6" ht="12.75">
      <c r="B143" s="18" t="s">
        <v>39</v>
      </c>
      <c r="C143" s="30" t="s">
        <v>10</v>
      </c>
      <c r="D143" s="19" t="s">
        <v>11</v>
      </c>
      <c r="E143" s="39">
        <v>0</v>
      </c>
      <c r="F143" s="40">
        <v>53000</v>
      </c>
    </row>
    <row r="144" spans="2:6" ht="12.75">
      <c r="B144" s="20"/>
      <c r="C144" s="31"/>
      <c r="D144" s="21" t="s">
        <v>12</v>
      </c>
      <c r="E144" s="41"/>
      <c r="F144" s="42">
        <v>53000</v>
      </c>
    </row>
    <row r="145" spans="2:6" ht="12.75">
      <c r="B145" s="18" t="s">
        <v>42</v>
      </c>
      <c r="C145" s="30" t="s">
        <v>10</v>
      </c>
      <c r="D145" s="19" t="s">
        <v>11</v>
      </c>
      <c r="E145" s="39">
        <v>0</v>
      </c>
      <c r="F145" s="40">
        <v>100760</v>
      </c>
    </row>
    <row r="146" spans="2:6" ht="12.75">
      <c r="B146" s="20"/>
      <c r="C146" s="31"/>
      <c r="D146" s="21" t="s">
        <v>12</v>
      </c>
      <c r="E146" s="41"/>
      <c r="F146" s="42">
        <v>100760</v>
      </c>
    </row>
    <row r="147" spans="2:6" ht="12.75">
      <c r="B147" s="18" t="s">
        <v>61</v>
      </c>
      <c r="C147" s="30" t="s">
        <v>10</v>
      </c>
      <c r="D147" s="19" t="s">
        <v>11</v>
      </c>
      <c r="E147" s="39">
        <v>0</v>
      </c>
      <c r="F147" s="40">
        <v>2000</v>
      </c>
    </row>
    <row r="148" spans="2:6" ht="12.75">
      <c r="B148" s="20"/>
      <c r="C148" s="31"/>
      <c r="D148" s="21" t="s">
        <v>12</v>
      </c>
      <c r="E148" s="41"/>
      <c r="F148" s="42">
        <v>2000</v>
      </c>
    </row>
    <row r="149" spans="2:6" ht="12.75">
      <c r="B149" s="18" t="s">
        <v>62</v>
      </c>
      <c r="C149" s="30" t="s">
        <v>10</v>
      </c>
      <c r="D149" s="19" t="s">
        <v>11</v>
      </c>
      <c r="E149" s="39">
        <v>0</v>
      </c>
      <c r="F149" s="40">
        <v>9588</v>
      </c>
    </row>
    <row r="150" spans="2:6" ht="12.75">
      <c r="B150" s="20"/>
      <c r="C150" s="31"/>
      <c r="D150" s="21" t="s">
        <v>12</v>
      </c>
      <c r="E150" s="41"/>
      <c r="F150" s="42">
        <v>9588</v>
      </c>
    </row>
    <row r="151" spans="2:6" ht="12.75">
      <c r="B151" s="18" t="s">
        <v>63</v>
      </c>
      <c r="C151" s="30" t="s">
        <v>10</v>
      </c>
      <c r="D151" s="19" t="s">
        <v>11</v>
      </c>
      <c r="E151" s="39">
        <v>0</v>
      </c>
      <c r="F151" s="40">
        <v>1601.5</v>
      </c>
    </row>
    <row r="152" spans="2:6" ht="12.75">
      <c r="B152" s="20"/>
      <c r="C152" s="31"/>
      <c r="D152" s="21" t="s">
        <v>12</v>
      </c>
      <c r="E152" s="41"/>
      <c r="F152" s="42">
        <v>1601.5</v>
      </c>
    </row>
    <row r="153" spans="2:6" ht="12.75">
      <c r="B153" s="18" t="s">
        <v>64</v>
      </c>
      <c r="C153" s="30" t="s">
        <v>10</v>
      </c>
      <c r="D153" s="19" t="s">
        <v>11</v>
      </c>
      <c r="E153" s="39">
        <v>0</v>
      </c>
      <c r="F153" s="40">
        <v>1000</v>
      </c>
    </row>
    <row r="154" spans="2:6" ht="13.5" thickBot="1">
      <c r="B154" s="20"/>
      <c r="C154" s="31"/>
      <c r="D154" s="21" t="s">
        <v>12</v>
      </c>
      <c r="E154" s="41"/>
      <c r="F154" s="42">
        <v>1000</v>
      </c>
    </row>
    <row r="155" spans="2:6" ht="13.5" thickBot="1">
      <c r="B155" s="17" t="s">
        <v>65</v>
      </c>
      <c r="C155" s="29"/>
      <c r="D155" s="16"/>
      <c r="E155" s="37"/>
      <c r="F155" s="38">
        <v>191153.4</v>
      </c>
    </row>
    <row r="156" spans="2:6" ht="13.5" thickBot="1">
      <c r="B156" s="6"/>
      <c r="C156" s="26"/>
      <c r="D156" s="7" t="s">
        <v>19</v>
      </c>
      <c r="E156" s="43">
        <v>0</v>
      </c>
      <c r="F156" s="44">
        <f>SUM(F135:F155)/3</f>
        <v>191153.4</v>
      </c>
    </row>
    <row r="158" spans="2:6" ht="12.75">
      <c r="B158" s="49" t="s">
        <v>82</v>
      </c>
      <c r="C158" s="49"/>
      <c r="D158" s="49"/>
      <c r="E158" s="50"/>
      <c r="F158" s="50"/>
    </row>
    <row r="159" spans="2:6" ht="12.75">
      <c r="B159" s="49" t="s">
        <v>21</v>
      </c>
      <c r="C159" s="49"/>
      <c r="D159" s="49"/>
      <c r="E159" s="50"/>
      <c r="F159" s="50"/>
    </row>
    <row r="160" spans="2:6" ht="12.75">
      <c r="B160" s="49" t="s">
        <v>22</v>
      </c>
      <c r="C160" s="49"/>
      <c r="D160" s="49"/>
      <c r="E160" s="50"/>
      <c r="F160" s="50"/>
    </row>
    <row r="162" spans="2:6" ht="18">
      <c r="B162" s="4" t="s">
        <v>27</v>
      </c>
      <c r="C162" s="24"/>
      <c r="D162" s="5"/>
      <c r="E162" s="33"/>
      <c r="F162" s="33"/>
    </row>
    <row r="163" spans="3:6" ht="13.5" thickBot="1">
      <c r="C163" s="25"/>
      <c r="E163" s="34"/>
      <c r="F163" s="34"/>
    </row>
    <row r="164" spans="2:6" ht="13.5" thickBot="1">
      <c r="B164" s="6"/>
      <c r="C164" s="26"/>
      <c r="D164" s="7" t="s">
        <v>23</v>
      </c>
      <c r="E164" s="35"/>
      <c r="F164" s="36"/>
    </row>
    <row r="165" spans="2:6" ht="33.75">
      <c r="B165" s="12" t="s">
        <v>1</v>
      </c>
      <c r="C165" s="27" t="s">
        <v>2</v>
      </c>
      <c r="D165" s="13" t="s">
        <v>3</v>
      </c>
      <c r="E165" s="14" t="s">
        <v>4</v>
      </c>
      <c r="F165" s="15" t="s">
        <v>83</v>
      </c>
    </row>
    <row r="166" spans="2:6" ht="13.5" thickBot="1">
      <c r="B166" s="8"/>
      <c r="C166" s="28"/>
      <c r="D166" s="9" t="s">
        <v>7</v>
      </c>
      <c r="E166" s="10"/>
      <c r="F166" s="11"/>
    </row>
    <row r="167" spans="2:6" ht="12.75">
      <c r="B167" s="22" t="s">
        <v>66</v>
      </c>
      <c r="C167" s="32" t="s">
        <v>10</v>
      </c>
      <c r="D167" s="23" t="s">
        <v>11</v>
      </c>
      <c r="E167" s="46">
        <v>0</v>
      </c>
      <c r="F167" s="47">
        <v>104305.2</v>
      </c>
    </row>
    <row r="168" spans="2:6" ht="12.75">
      <c r="B168" s="20"/>
      <c r="C168" s="31"/>
      <c r="D168" s="21" t="s">
        <v>12</v>
      </c>
      <c r="E168" s="41"/>
      <c r="F168" s="42">
        <v>104305.2</v>
      </c>
    </row>
    <row r="169" spans="2:6" ht="12.75">
      <c r="B169" s="18" t="s">
        <v>39</v>
      </c>
      <c r="C169" s="30" t="s">
        <v>10</v>
      </c>
      <c r="D169" s="19" t="s">
        <v>11</v>
      </c>
      <c r="E169" s="39">
        <v>0</v>
      </c>
      <c r="F169" s="40">
        <v>100</v>
      </c>
    </row>
    <row r="170" spans="2:6" ht="12.75">
      <c r="B170" s="20"/>
      <c r="C170" s="31"/>
      <c r="D170" s="21" t="s">
        <v>12</v>
      </c>
      <c r="E170" s="41"/>
      <c r="F170" s="42">
        <v>100</v>
      </c>
    </row>
    <row r="171" spans="2:6" ht="12.75">
      <c r="B171" s="18" t="s">
        <v>67</v>
      </c>
      <c r="C171" s="30" t="s">
        <v>10</v>
      </c>
      <c r="D171" s="19" t="s">
        <v>11</v>
      </c>
      <c r="E171" s="39">
        <v>0</v>
      </c>
      <c r="F171" s="40">
        <v>90000</v>
      </c>
    </row>
    <row r="172" spans="2:6" ht="12.75">
      <c r="B172" s="20"/>
      <c r="C172" s="31"/>
      <c r="D172" s="21" t="s">
        <v>12</v>
      </c>
      <c r="E172" s="41"/>
      <c r="F172" s="42">
        <v>90000</v>
      </c>
    </row>
    <row r="173" spans="2:6" ht="12.75">
      <c r="B173" s="18" t="s">
        <v>68</v>
      </c>
      <c r="C173" s="30" t="s">
        <v>10</v>
      </c>
      <c r="D173" s="19" t="s">
        <v>11</v>
      </c>
      <c r="E173" s="39">
        <v>0</v>
      </c>
      <c r="F173" s="40">
        <v>21000</v>
      </c>
    </row>
    <row r="174" spans="2:6" ht="13.5" thickBot="1">
      <c r="B174" s="20"/>
      <c r="C174" s="31"/>
      <c r="D174" s="21" t="s">
        <v>12</v>
      </c>
      <c r="E174" s="41"/>
      <c r="F174" s="42">
        <v>21000</v>
      </c>
    </row>
    <row r="175" spans="2:6" ht="13.5" thickBot="1">
      <c r="B175" s="17" t="s">
        <v>69</v>
      </c>
      <c r="C175" s="29"/>
      <c r="D175" s="16"/>
      <c r="E175" s="37"/>
      <c r="F175" s="38">
        <v>215405.2</v>
      </c>
    </row>
    <row r="176" spans="2:6" ht="13.5" thickBot="1">
      <c r="B176" s="6"/>
      <c r="C176" s="26"/>
      <c r="D176" s="7" t="s">
        <v>19</v>
      </c>
      <c r="E176" s="43">
        <v>0</v>
      </c>
      <c r="F176" s="44">
        <f>SUM(F167:F175)/3</f>
        <v>215405.20000000004</v>
      </c>
    </row>
    <row r="178" spans="2:6" ht="12.75">
      <c r="B178" s="49" t="s">
        <v>82</v>
      </c>
      <c r="C178" s="49"/>
      <c r="D178" s="49"/>
      <c r="E178" s="50"/>
      <c r="F178" s="50"/>
    </row>
    <row r="179" spans="2:6" ht="12.75">
      <c r="B179" s="49" t="s">
        <v>21</v>
      </c>
      <c r="C179" s="49"/>
      <c r="D179" s="49"/>
      <c r="E179" s="50"/>
      <c r="F179" s="50"/>
    </row>
    <row r="180" spans="2:6" ht="12.75">
      <c r="B180" s="49" t="s">
        <v>22</v>
      </c>
      <c r="C180" s="49"/>
      <c r="D180" s="49"/>
      <c r="E180" s="50"/>
      <c r="F180" s="50"/>
    </row>
    <row r="182" spans="2:6" ht="18">
      <c r="B182" s="4" t="s">
        <v>26</v>
      </c>
      <c r="C182" s="24"/>
      <c r="D182" s="5"/>
      <c r="E182" s="33"/>
      <c r="F182" s="33"/>
    </row>
    <row r="183" spans="3:6" ht="13.5" thickBot="1">
      <c r="C183" s="25"/>
      <c r="E183" s="34"/>
      <c r="F183" s="34"/>
    </row>
    <row r="184" spans="2:6" ht="13.5" thickBot="1">
      <c r="B184" s="6"/>
      <c r="C184" s="26"/>
      <c r="D184" s="7" t="s">
        <v>23</v>
      </c>
      <c r="E184" s="35"/>
      <c r="F184" s="36"/>
    </row>
    <row r="185" spans="2:6" ht="33.75">
      <c r="B185" s="12" t="s">
        <v>1</v>
      </c>
      <c r="C185" s="27" t="s">
        <v>2</v>
      </c>
      <c r="D185" s="13" t="s">
        <v>3</v>
      </c>
      <c r="E185" s="14" t="s">
        <v>4</v>
      </c>
      <c r="F185" s="15" t="s">
        <v>83</v>
      </c>
    </row>
    <row r="186" spans="2:6" ht="13.5" thickBot="1">
      <c r="B186" s="8"/>
      <c r="C186" s="28"/>
      <c r="D186" s="9" t="s">
        <v>7</v>
      </c>
      <c r="E186" s="10"/>
      <c r="F186" s="11"/>
    </row>
    <row r="187" spans="2:6" ht="13.5" thickBot="1">
      <c r="B187" s="17" t="s">
        <v>49</v>
      </c>
      <c r="C187" s="29"/>
      <c r="D187" s="16"/>
      <c r="E187" s="37"/>
      <c r="F187" s="38"/>
    </row>
    <row r="188" spans="2:6" ht="12.75">
      <c r="B188" s="18" t="s">
        <v>42</v>
      </c>
      <c r="C188" s="30" t="s">
        <v>10</v>
      </c>
      <c r="D188" s="19" t="s">
        <v>11</v>
      </c>
      <c r="E188" s="39">
        <v>0</v>
      </c>
      <c r="F188" s="40">
        <v>30000</v>
      </c>
    </row>
    <row r="189" spans="2:6" ht="13.5" thickBot="1">
      <c r="B189" s="20"/>
      <c r="C189" s="31"/>
      <c r="D189" s="21" t="s">
        <v>12</v>
      </c>
      <c r="E189" s="41"/>
      <c r="F189" s="42">
        <v>30000</v>
      </c>
    </row>
    <row r="190" spans="2:6" ht="13.5" thickBot="1">
      <c r="B190" s="17" t="s">
        <v>51</v>
      </c>
      <c r="C190" s="29"/>
      <c r="D190" s="16"/>
      <c r="E190" s="37"/>
      <c r="F190" s="38">
        <v>30000</v>
      </c>
    </row>
    <row r="191" spans="2:6" ht="13.5" thickBot="1">
      <c r="B191" s="17" t="s">
        <v>70</v>
      </c>
      <c r="C191" s="29"/>
      <c r="D191" s="16"/>
      <c r="E191" s="37"/>
      <c r="F191" s="38"/>
    </row>
    <row r="192" spans="2:6" ht="12.75">
      <c r="B192" s="18" t="s">
        <v>42</v>
      </c>
      <c r="C192" s="30" t="s">
        <v>10</v>
      </c>
      <c r="D192" s="19" t="s">
        <v>11</v>
      </c>
      <c r="E192" s="39">
        <v>0</v>
      </c>
      <c r="F192" s="40">
        <v>121000</v>
      </c>
    </row>
    <row r="193" spans="2:6" ht="13.5" thickBot="1">
      <c r="B193" s="20"/>
      <c r="C193" s="31"/>
      <c r="D193" s="21" t="s">
        <v>12</v>
      </c>
      <c r="E193" s="41"/>
      <c r="F193" s="42">
        <v>121000</v>
      </c>
    </row>
    <row r="194" spans="2:6" ht="13.5" thickBot="1">
      <c r="B194" s="17" t="s">
        <v>71</v>
      </c>
      <c r="C194" s="29"/>
      <c r="D194" s="16"/>
      <c r="E194" s="37"/>
      <c r="F194" s="38">
        <v>121000</v>
      </c>
    </row>
    <row r="195" spans="2:6" ht="13.5" thickBot="1">
      <c r="B195" s="17" t="s">
        <v>72</v>
      </c>
      <c r="C195" s="29"/>
      <c r="D195" s="16"/>
      <c r="E195" s="37"/>
      <c r="F195" s="38"/>
    </row>
    <row r="196" spans="2:6" ht="12.75">
      <c r="B196" s="18" t="s">
        <v>42</v>
      </c>
      <c r="C196" s="30" t="s">
        <v>10</v>
      </c>
      <c r="D196" s="19" t="s">
        <v>11</v>
      </c>
      <c r="E196" s="39">
        <v>0</v>
      </c>
      <c r="F196" s="40">
        <v>17000</v>
      </c>
    </row>
    <row r="197" spans="2:6" ht="13.5" thickBot="1">
      <c r="B197" s="20"/>
      <c r="C197" s="31"/>
      <c r="D197" s="21" t="s">
        <v>12</v>
      </c>
      <c r="E197" s="41"/>
      <c r="F197" s="42">
        <v>17000</v>
      </c>
    </row>
    <row r="198" spans="2:6" ht="13.5" thickBot="1">
      <c r="B198" s="17" t="s">
        <v>73</v>
      </c>
      <c r="C198" s="29"/>
      <c r="D198" s="16"/>
      <c r="E198" s="37"/>
      <c r="F198" s="38">
        <v>17000</v>
      </c>
    </row>
    <row r="199" spans="2:6" ht="13.5" thickBot="1">
      <c r="B199" s="6"/>
      <c r="C199" s="26"/>
      <c r="D199" s="7" t="s">
        <v>19</v>
      </c>
      <c r="E199" s="43">
        <v>0</v>
      </c>
      <c r="F199" s="44">
        <f>SUM(F187:F198)/3</f>
        <v>168000</v>
      </c>
    </row>
    <row r="201" spans="2:6" ht="12.75">
      <c r="B201" s="49" t="s">
        <v>82</v>
      </c>
      <c r="C201" s="49"/>
      <c r="D201" s="49"/>
      <c r="E201" s="50"/>
      <c r="F201" s="50"/>
    </row>
    <row r="202" spans="2:6" ht="12.75">
      <c r="B202" s="49" t="s">
        <v>21</v>
      </c>
      <c r="C202" s="49"/>
      <c r="D202" s="49"/>
      <c r="E202" s="50"/>
      <c r="F202" s="50"/>
    </row>
    <row r="203" spans="2:6" ht="12.75">
      <c r="B203" s="49" t="s">
        <v>22</v>
      </c>
      <c r="C203" s="49"/>
      <c r="D203" s="49"/>
      <c r="E203" s="50"/>
      <c r="F203" s="50"/>
    </row>
    <row r="205" spans="2:6" ht="18">
      <c r="B205" s="4" t="s">
        <v>25</v>
      </c>
      <c r="C205" s="24"/>
      <c r="D205" s="5"/>
      <c r="E205" s="33"/>
      <c r="F205" s="33"/>
    </row>
    <row r="206" spans="3:6" ht="13.5" thickBot="1">
      <c r="C206" s="25"/>
      <c r="E206" s="34"/>
      <c r="F206" s="34"/>
    </row>
    <row r="207" spans="2:6" ht="13.5" thickBot="1">
      <c r="B207" s="6"/>
      <c r="C207" s="26"/>
      <c r="D207" s="7" t="s">
        <v>23</v>
      </c>
      <c r="E207" s="35"/>
      <c r="F207" s="36"/>
    </row>
    <row r="208" spans="2:6" ht="33.75">
      <c r="B208" s="12" t="s">
        <v>1</v>
      </c>
      <c r="C208" s="27" t="s">
        <v>2</v>
      </c>
      <c r="D208" s="13" t="s">
        <v>3</v>
      </c>
      <c r="E208" s="14" t="s">
        <v>4</v>
      </c>
      <c r="F208" s="15" t="s">
        <v>83</v>
      </c>
    </row>
    <row r="209" spans="2:6" ht="13.5" thickBot="1">
      <c r="B209" s="8"/>
      <c r="C209" s="28"/>
      <c r="D209" s="9" t="s">
        <v>7</v>
      </c>
      <c r="E209" s="10"/>
      <c r="F209" s="11"/>
    </row>
    <row r="210" spans="2:6" ht="13.5" thickBot="1">
      <c r="B210" s="17" t="s">
        <v>74</v>
      </c>
      <c r="C210" s="29"/>
      <c r="D210" s="16"/>
      <c r="E210" s="37"/>
      <c r="F210" s="38"/>
    </row>
    <row r="211" spans="2:6" ht="12.75">
      <c r="B211" s="18" t="s">
        <v>75</v>
      </c>
      <c r="C211" s="30" t="s">
        <v>10</v>
      </c>
      <c r="D211" s="19" t="s">
        <v>11</v>
      </c>
      <c r="E211" s="39">
        <v>0</v>
      </c>
      <c r="F211" s="40">
        <v>3000</v>
      </c>
    </row>
    <row r="212" spans="2:6" ht="12.75">
      <c r="B212" s="20"/>
      <c r="C212" s="31"/>
      <c r="D212" s="21" t="s">
        <v>12</v>
      </c>
      <c r="E212" s="41"/>
      <c r="F212" s="42">
        <v>3000</v>
      </c>
    </row>
    <row r="213" spans="2:6" ht="12.75">
      <c r="B213" s="18" t="s">
        <v>76</v>
      </c>
      <c r="C213" s="30" t="s">
        <v>10</v>
      </c>
      <c r="D213" s="19" t="s">
        <v>11</v>
      </c>
      <c r="E213" s="39">
        <v>0</v>
      </c>
      <c r="F213" s="40">
        <v>361494.8</v>
      </c>
    </row>
    <row r="214" spans="2:6" ht="12.75">
      <c r="B214" s="20"/>
      <c r="C214" s="31"/>
      <c r="D214" s="21" t="s">
        <v>12</v>
      </c>
      <c r="E214" s="41"/>
      <c r="F214" s="42">
        <v>361494.8</v>
      </c>
    </row>
    <row r="215" spans="2:6" ht="12.75">
      <c r="B215" s="18" t="s">
        <v>39</v>
      </c>
      <c r="C215" s="30" t="s">
        <v>10</v>
      </c>
      <c r="D215" s="19" t="s">
        <v>11</v>
      </c>
      <c r="E215" s="39">
        <v>0</v>
      </c>
      <c r="F215" s="40">
        <v>227600</v>
      </c>
    </row>
    <row r="216" spans="2:6" ht="12.75">
      <c r="B216" s="20"/>
      <c r="C216" s="31"/>
      <c r="D216" s="21" t="s">
        <v>12</v>
      </c>
      <c r="E216" s="41"/>
      <c r="F216" s="42">
        <v>227600</v>
      </c>
    </row>
    <row r="217" spans="2:6" ht="12.75">
      <c r="B217" s="18" t="s">
        <v>77</v>
      </c>
      <c r="C217" s="30" t="s">
        <v>10</v>
      </c>
      <c r="D217" s="19" t="s">
        <v>11</v>
      </c>
      <c r="E217" s="39">
        <v>0</v>
      </c>
      <c r="F217" s="40">
        <v>89100</v>
      </c>
    </row>
    <row r="218" spans="2:6" ht="13.5" thickBot="1">
      <c r="B218" s="20"/>
      <c r="C218" s="31"/>
      <c r="D218" s="21" t="s">
        <v>12</v>
      </c>
      <c r="E218" s="41"/>
      <c r="F218" s="42">
        <v>89100</v>
      </c>
    </row>
    <row r="219" spans="2:6" ht="13.5" thickBot="1">
      <c r="B219" s="17" t="s">
        <v>78</v>
      </c>
      <c r="C219" s="29"/>
      <c r="D219" s="16"/>
      <c r="E219" s="37"/>
      <c r="F219" s="38">
        <v>681194.8</v>
      </c>
    </row>
    <row r="220" spans="2:6" ht="13.5" thickBot="1">
      <c r="B220" s="6"/>
      <c r="C220" s="26"/>
      <c r="D220" s="7" t="s">
        <v>19</v>
      </c>
      <c r="E220" s="43">
        <v>0</v>
      </c>
      <c r="F220" s="44">
        <f>SUM(F210:F219)/3</f>
        <v>681194.8</v>
      </c>
    </row>
    <row r="222" spans="2:6" ht="12.75">
      <c r="B222" s="49" t="s">
        <v>82</v>
      </c>
      <c r="C222" s="49"/>
      <c r="D222" s="49"/>
      <c r="E222" s="50"/>
      <c r="F222" s="50"/>
    </row>
    <row r="223" spans="2:6" ht="12.75">
      <c r="B223" s="49" t="s">
        <v>21</v>
      </c>
      <c r="C223" s="49"/>
      <c r="D223" s="49"/>
      <c r="E223" s="50"/>
      <c r="F223" s="50"/>
    </row>
    <row r="224" spans="2:6" ht="12.75">
      <c r="B224" s="49" t="s">
        <v>22</v>
      </c>
      <c r="C224" s="49"/>
      <c r="D224" s="49"/>
      <c r="E224" s="50"/>
      <c r="F224" s="50"/>
    </row>
    <row r="225" ht="12.75">
      <c r="B225" s="51"/>
    </row>
    <row r="226" spans="2:6" ht="18">
      <c r="B226" s="4" t="s">
        <v>0</v>
      </c>
      <c r="C226" s="24"/>
      <c r="D226" s="5"/>
      <c r="E226" s="33"/>
      <c r="F226" s="33"/>
    </row>
    <row r="227" spans="2:6" ht="13.5" thickBot="1">
      <c r="B227" s="51"/>
      <c r="C227" s="25"/>
      <c r="E227" s="34"/>
      <c r="F227" s="34"/>
    </row>
    <row r="228" spans="2:6" ht="13.5" thickBot="1">
      <c r="B228" s="6"/>
      <c r="C228" s="26"/>
      <c r="D228" s="7" t="s">
        <v>23</v>
      </c>
      <c r="E228" s="35"/>
      <c r="F228" s="36"/>
    </row>
    <row r="229" spans="2:6" ht="33.75">
      <c r="B229" s="12" t="s">
        <v>1</v>
      </c>
      <c r="C229" s="27" t="s">
        <v>2</v>
      </c>
      <c r="D229" s="13" t="s">
        <v>3</v>
      </c>
      <c r="E229" s="14" t="s">
        <v>4</v>
      </c>
      <c r="F229" s="15" t="s">
        <v>83</v>
      </c>
    </row>
    <row r="230" spans="2:6" ht="13.5" thickBot="1">
      <c r="B230" s="8"/>
      <c r="C230" s="28"/>
      <c r="D230" s="9" t="s">
        <v>7</v>
      </c>
      <c r="E230" s="10"/>
      <c r="F230" s="11"/>
    </row>
    <row r="231" spans="2:6" ht="13.5" thickBot="1">
      <c r="B231" s="17" t="s">
        <v>79</v>
      </c>
      <c r="C231" s="29"/>
      <c r="D231" s="16"/>
      <c r="E231" s="37"/>
      <c r="F231" s="38"/>
    </row>
    <row r="232" spans="2:6" ht="12.75">
      <c r="B232" s="22" t="s">
        <v>8</v>
      </c>
      <c r="C232" s="32" t="s">
        <v>10</v>
      </c>
      <c r="D232" s="23" t="s">
        <v>11</v>
      </c>
      <c r="E232" s="46">
        <v>0</v>
      </c>
      <c r="F232" s="47">
        <v>2722150</v>
      </c>
    </row>
    <row r="233" spans="2:6" ht="12.75">
      <c r="B233" s="20"/>
      <c r="C233" s="31"/>
      <c r="D233" s="21" t="s">
        <v>12</v>
      </c>
      <c r="E233" s="41"/>
      <c r="F233" s="42">
        <v>2500000</v>
      </c>
    </row>
    <row r="234" spans="2:6" ht="12.75">
      <c r="B234" s="20"/>
      <c r="C234" s="31"/>
      <c r="D234" s="21" t="s">
        <v>13</v>
      </c>
      <c r="E234" s="41"/>
      <c r="F234" s="42">
        <v>-600000</v>
      </c>
    </row>
    <row r="235" spans="2:6" ht="12.75">
      <c r="B235" s="20"/>
      <c r="C235" s="31"/>
      <c r="D235" s="21" t="s">
        <v>9</v>
      </c>
      <c r="E235" s="41"/>
      <c r="F235" s="42">
        <v>822150</v>
      </c>
    </row>
    <row r="236" spans="2:6" ht="12.75">
      <c r="B236" s="18" t="s">
        <v>8</v>
      </c>
      <c r="C236" s="30" t="s">
        <v>14</v>
      </c>
      <c r="D236" s="19" t="s">
        <v>15</v>
      </c>
      <c r="E236" s="39">
        <v>0</v>
      </c>
      <c r="F236" s="40">
        <v>-1034661</v>
      </c>
    </row>
    <row r="237" spans="2:6" ht="12.75">
      <c r="B237" s="20"/>
      <c r="C237" s="31"/>
      <c r="D237" s="21" t="s">
        <v>16</v>
      </c>
      <c r="E237" s="41"/>
      <c r="F237" s="42">
        <v>-414705</v>
      </c>
    </row>
    <row r="238" spans="2:6" ht="12.75">
      <c r="B238" s="20"/>
      <c r="C238" s="31"/>
      <c r="D238" s="21" t="s">
        <v>17</v>
      </c>
      <c r="E238" s="41"/>
      <c r="F238" s="42">
        <v>-441426</v>
      </c>
    </row>
    <row r="239" spans="2:6" ht="13.5" thickBot="1">
      <c r="B239" s="20"/>
      <c r="C239" s="31"/>
      <c r="D239" s="21" t="s">
        <v>18</v>
      </c>
      <c r="E239" s="41"/>
      <c r="F239" s="42">
        <v>-178530</v>
      </c>
    </row>
    <row r="240" spans="2:6" ht="13.5" thickBot="1">
      <c r="B240" s="17" t="s">
        <v>24</v>
      </c>
      <c r="C240" s="29"/>
      <c r="D240" s="16"/>
      <c r="E240" s="37"/>
      <c r="F240" s="38">
        <v>1687489</v>
      </c>
    </row>
    <row r="241" spans="2:6" ht="13.5" thickBot="1">
      <c r="B241" s="6"/>
      <c r="C241" s="26"/>
      <c r="D241" s="7" t="s">
        <v>19</v>
      </c>
      <c r="E241" s="43">
        <v>0</v>
      </c>
      <c r="F241" s="44">
        <f>SUM(F232:F240)/3</f>
        <v>1687489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rowBreaks count="5" manualBreakCount="5">
    <brk id="47" max="255" man="1"/>
    <brk id="89" max="255" man="1"/>
    <brk id="124" max="255" man="1"/>
    <brk id="176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INF</cp:lastModifiedBy>
  <cp:lastPrinted>2015-11-30T14:27:49Z</cp:lastPrinted>
  <dcterms:created xsi:type="dcterms:W3CDTF">2001-08-08T08:52:02Z</dcterms:created>
  <dcterms:modified xsi:type="dcterms:W3CDTF">2015-12-17T15:41:52Z</dcterms:modified>
  <cp:category/>
  <cp:version/>
  <cp:contentType/>
  <cp:contentStatus/>
</cp:coreProperties>
</file>